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emanuelr\Desktop\AB\Ambiente de Trabalho\estatisticas\2022\"/>
    </mc:Choice>
  </mc:AlternateContent>
  <xr:revisionPtr revIDLastSave="0" documentId="13_ncr:1_{59437331-0665-44C4-9AA5-DDB440E2CEAC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SR CENTRO" sheetId="15" r:id="rId1"/>
  </sheets>
  <calcPr calcId="191029"/>
</workbook>
</file>

<file path=xl/calcChain.xml><?xml version="1.0" encoding="utf-8"?>
<calcChain xmlns="http://schemas.openxmlformats.org/spreadsheetml/2006/main">
  <c r="D97" i="15" l="1"/>
  <c r="D98" i="15"/>
  <c r="D99" i="15"/>
  <c r="D100" i="15"/>
  <c r="D101" i="15"/>
  <c r="D102" i="15"/>
  <c r="D103" i="15"/>
  <c r="D104" i="15"/>
  <c r="D96" i="15"/>
  <c r="C105" i="15"/>
  <c r="B105" i="15"/>
  <c r="C67" i="15"/>
  <c r="B67" i="15"/>
  <c r="D56" i="15"/>
  <c r="D57" i="15"/>
  <c r="D58" i="15"/>
  <c r="D59" i="15"/>
  <c r="D60" i="15"/>
  <c r="D61" i="15"/>
  <c r="D62" i="15"/>
  <c r="D63" i="15"/>
  <c r="D64" i="15"/>
  <c r="D65" i="15"/>
  <c r="D66" i="15"/>
  <c r="D55" i="15"/>
  <c r="D105" i="15" l="1"/>
  <c r="D67" i="15"/>
  <c r="C50" i="15"/>
  <c r="B50" i="15"/>
  <c r="C250" i="15"/>
  <c r="B250" i="15"/>
  <c r="C145" i="15"/>
  <c r="B145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C90" i="15"/>
  <c r="B90" i="15"/>
  <c r="C16" i="15"/>
  <c r="B16" i="15"/>
  <c r="D145" i="15" l="1"/>
  <c r="D90" i="15"/>
  <c r="D111" i="15"/>
  <c r="D112" i="15"/>
  <c r="D113" i="15"/>
  <c r="D114" i="15"/>
  <c r="D110" i="15"/>
  <c r="C115" i="15"/>
  <c r="B115" i="15"/>
  <c r="D115" i="15" l="1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149" i="15"/>
  <c r="D39" i="15"/>
  <c r="D40" i="15"/>
  <c r="D41" i="15"/>
  <c r="D42" i="15"/>
  <c r="D43" i="15"/>
  <c r="D44" i="15"/>
  <c r="D45" i="15"/>
  <c r="D46" i="15"/>
  <c r="D47" i="15"/>
  <c r="D48" i="15"/>
  <c r="D49" i="15"/>
  <c r="D38" i="15"/>
  <c r="D12" i="15"/>
  <c r="D50" i="15" l="1"/>
  <c r="D250" i="15"/>
  <c r="D142" i="15"/>
  <c r="D141" i="15"/>
  <c r="D120" i="15" l="1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3" i="15"/>
  <c r="D119" i="15"/>
  <c r="D15" i="15"/>
  <c r="D14" i="15"/>
  <c r="D13" i="15"/>
  <c r="D11" i="15"/>
  <c r="D10" i="15"/>
  <c r="D35" i="15"/>
  <c r="C31" i="15"/>
  <c r="B31" i="15"/>
  <c r="D30" i="15"/>
  <c r="D29" i="15"/>
  <c r="D28" i="15"/>
  <c r="D27" i="15"/>
  <c r="D26" i="15"/>
  <c r="D25" i="15"/>
  <c r="D24" i="15"/>
  <c r="D23" i="15"/>
  <c r="D22" i="15"/>
  <c r="D21" i="15"/>
  <c r="D20" i="15"/>
  <c r="B6" i="15"/>
  <c r="D16" i="15" l="1"/>
  <c r="D31" i="15"/>
</calcChain>
</file>

<file path=xl/sharedStrings.xml><?xml version="1.0" encoding="utf-8"?>
<sst xmlns="http://schemas.openxmlformats.org/spreadsheetml/2006/main" count="272" uniqueCount="224">
  <si>
    <t>F</t>
  </si>
  <si>
    <t>M</t>
  </si>
  <si>
    <t>Distribuição por Género</t>
  </si>
  <si>
    <t>Total</t>
  </si>
  <si>
    <t>Distrito</t>
  </si>
  <si>
    <t>TOTAL</t>
  </si>
  <si>
    <t>Aveiro</t>
  </si>
  <si>
    <t>Castelo Branco</t>
  </si>
  <si>
    <t>Coimbra</t>
  </si>
  <si>
    <t>Guarda</t>
  </si>
  <si>
    <t>Leiria</t>
  </si>
  <si>
    <t>Viseu</t>
  </si>
  <si>
    <t>Distribuição por Grupos Etários</t>
  </si>
  <si>
    <t>Grupos Etários</t>
  </si>
  <si>
    <t>21 a 25</t>
  </si>
  <si>
    <t>26 a 30</t>
  </si>
  <si>
    <t>31 a 35</t>
  </si>
  <si>
    <t>36 a 40</t>
  </si>
  <si>
    <t>41 a 45</t>
  </si>
  <si>
    <t>46 a 50</t>
  </si>
  <si>
    <t>51 a 55</t>
  </si>
  <si>
    <t>56 a 60</t>
  </si>
  <si>
    <t>61 a 65</t>
  </si>
  <si>
    <t>66 a 70</t>
  </si>
  <si>
    <t>Mais 70</t>
  </si>
  <si>
    <t>Titulos</t>
  </si>
  <si>
    <t>Enfermeiros Especialistas</t>
  </si>
  <si>
    <t>Distribuição por Sector de Actividade</t>
  </si>
  <si>
    <t>Sector de Actividade</t>
  </si>
  <si>
    <t>Distribuição por Área de Actuação</t>
  </si>
  <si>
    <t>Área de Actuação</t>
  </si>
  <si>
    <t>Formação</t>
  </si>
  <si>
    <t>Gestão</t>
  </si>
  <si>
    <t>Outra</t>
  </si>
  <si>
    <t>Distribuição por Nacionalidade</t>
  </si>
  <si>
    <t>Nacionalidade</t>
  </si>
  <si>
    <t>ALEMÃ</t>
  </si>
  <si>
    <t>ANGOLANA</t>
  </si>
  <si>
    <t>BRASILEIRA</t>
  </si>
  <si>
    <t>CABO VERDIANA</t>
  </si>
  <si>
    <t>CANADENSE</t>
  </si>
  <si>
    <t>ESPANHOLA</t>
  </si>
  <si>
    <t>FILANDESA</t>
  </si>
  <si>
    <t>FRANCESA</t>
  </si>
  <si>
    <t>HOLANDESA</t>
  </si>
  <si>
    <t>INGLESA</t>
  </si>
  <si>
    <t>IRLANDESA</t>
  </si>
  <si>
    <t>ITALIANA</t>
  </si>
  <si>
    <t>MOLDAVA</t>
  </si>
  <si>
    <t>NORTE AMERICANA</t>
  </si>
  <si>
    <t>PERUANA</t>
  </si>
  <si>
    <t>PORTUGUESA</t>
  </si>
  <si>
    <t>ROMENA</t>
  </si>
  <si>
    <t>RUSSA</t>
  </si>
  <si>
    <t>SÃO TOMENSE</t>
  </si>
  <si>
    <t>SUÍÇA</t>
  </si>
  <si>
    <t>UCRANIANA</t>
  </si>
  <si>
    <t>VENEZUELANA</t>
  </si>
  <si>
    <t>Titulo</t>
  </si>
  <si>
    <t>actualizaram os dados.</t>
  </si>
  <si>
    <t>Assessoria / Consultadoria</t>
  </si>
  <si>
    <t>Ensino e Investigação</t>
  </si>
  <si>
    <t>Prestação de Cuidados Especializados</t>
  </si>
  <si>
    <t>Prestação de Cuidados Gerais</t>
  </si>
  <si>
    <t>Enfermeiros Cuidados Gerais</t>
  </si>
  <si>
    <t>Distribuição por Distrito</t>
  </si>
  <si>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 xml:space="preserve"> Situação de enfermeiros que no acto de inscrição não se encontravam em exercício profissional e que entretanto não</t>
    </r>
  </si>
  <si>
    <t>DESCONHECIDO (1)</t>
  </si>
  <si>
    <t>CENTRO HOSPITALAR/HOSPITAL</t>
  </si>
  <si>
    <t>CLÍNICAS/LABORATÓRIO</t>
  </si>
  <si>
    <t>ENSINO SUPERIOR ENFERMAGEM</t>
  </si>
  <si>
    <t>OUTRAS INSTITUIÇÕES</t>
  </si>
  <si>
    <t>ENFERMEIRO (CUIDADOS GERAIS)</t>
  </si>
  <si>
    <t>CUBANA</t>
  </si>
  <si>
    <t>LUXEMBURGUESA</t>
  </si>
  <si>
    <t>POLACA</t>
  </si>
  <si>
    <t>Concelho</t>
  </si>
  <si>
    <t>EC ENFERMAGEM DE SAÚDE COMUNITÁRIA E DE SAÚDE PÚBLICA</t>
  </si>
  <si>
    <t>EC ENFERMAGEM DE SAÚDE FAMILIAR</t>
  </si>
  <si>
    <t>EMC ENFERMAGEM À PESSOA EM SITUAÇÃO CRÍTICA</t>
  </si>
  <si>
    <t>EMC ENFERMAGEM À PESSOA EM SITUAÇÃO CRÓNICA</t>
  </si>
  <si>
    <t>EMC ENFERMAGEM À PESSOA EM SITUAÇÃO PALIATIVA</t>
  </si>
  <si>
    <t>EMC ENFERMAGEM À PESSOA EM SITUAÇÃO PERIOPERATÓRIA</t>
  </si>
  <si>
    <t>ESPECIALISTA EM ENFERMAGEM COMUNITÁRIA</t>
  </si>
  <si>
    <t>ESPECIALISTA EM ENFERMAGEM DE REABILITAÇÃO</t>
  </si>
  <si>
    <t>ESPECIALISTA EM ENFERMAGEM DE SAÚDE INFANTIL E PEDIÁTRICA</t>
  </si>
  <si>
    <t>ESPECIALISTA EM ENFERMAGEM DE SAÚDE MATERNA E OBSTÉTRICA</t>
  </si>
  <si>
    <t>ESPECIALISTA EM ENFERMAGEM MÉDICO-CIRÚRGICA</t>
  </si>
  <si>
    <t>ESPECIALISTA EM ENFERMAGEM SAÚDE MENTAL E PSIQUIÁTRICA</t>
  </si>
  <si>
    <t>Competência</t>
  </si>
  <si>
    <t>Avançada em Estomaterapia</t>
  </si>
  <si>
    <t>Avançada em Gestão</t>
  </si>
  <si>
    <t>Avançada em Supervisão Clínica</t>
  </si>
  <si>
    <t>Diferenciada em Emergência Extra-Hospitalar</t>
  </si>
  <si>
    <t>Diferenciada em Enfermagem do Trabalho</t>
  </si>
  <si>
    <t>Diferenciada em Estomaterapia</t>
  </si>
  <si>
    <t>Diferenciada em Supervisão Clínica</t>
  </si>
  <si>
    <t>Enfermeiros activos com Competências Acrescidas</t>
  </si>
  <si>
    <t>APOSENTADOS</t>
  </si>
  <si>
    <t>TRABALHADOR INDEPENDENTE</t>
  </si>
  <si>
    <t>Águeda</t>
  </si>
  <si>
    <t>Aguiar da Beira</t>
  </si>
  <si>
    <t>Albergaria-a-Velha</t>
  </si>
  <si>
    <t>Alcobaça</t>
  </si>
  <si>
    <t>Almeida</t>
  </si>
  <si>
    <t>Alvaiázere</t>
  </si>
  <si>
    <t>Anadia</t>
  </si>
  <si>
    <t>Ansião</t>
  </si>
  <si>
    <t>Arganil</t>
  </si>
  <si>
    <t>Armamar</t>
  </si>
  <si>
    <t>Arouca</t>
  </si>
  <si>
    <t>Batalha</t>
  </si>
  <si>
    <t>Belmonte</t>
  </si>
  <si>
    <t>Bombarral</t>
  </si>
  <si>
    <t>Caldas da Rainha</t>
  </si>
  <si>
    <t>Cantanhede</t>
  </si>
  <si>
    <t>Carregal do Sal</t>
  </si>
  <si>
    <t>Castanheira de Pêra</t>
  </si>
  <si>
    <t>Castelo de Paiva</t>
  </si>
  <si>
    <t>Castro Daire</t>
  </si>
  <si>
    <t>Celorico Da Beira</t>
  </si>
  <si>
    <t>Cinfães</t>
  </si>
  <si>
    <t>Condeixa-a-Nova</t>
  </si>
  <si>
    <t>Covilhã</t>
  </si>
  <si>
    <t>Espinho</t>
  </si>
  <si>
    <t>Estarreja</t>
  </si>
  <si>
    <t>Figueira da Foz</t>
  </si>
  <si>
    <t>Figueira de Castelo Rodrigo</t>
  </si>
  <si>
    <t>Figueiró dos Vinhos</t>
  </si>
  <si>
    <t>Fornos de Algodres</t>
  </si>
  <si>
    <t>Fundão</t>
  </si>
  <si>
    <t>Góis</t>
  </si>
  <si>
    <t>Gouveia</t>
  </si>
  <si>
    <t>Idanha-a-Nova</t>
  </si>
  <si>
    <t>Ílhavo</t>
  </si>
  <si>
    <t>Lamego</t>
  </si>
  <si>
    <t>Lousã</t>
  </si>
  <si>
    <t>Mangualde</t>
  </si>
  <si>
    <t>Manteigas</t>
  </si>
  <si>
    <t>Marinha Grande</t>
  </si>
  <si>
    <t>Mealhada</t>
  </si>
  <si>
    <t>Meda</t>
  </si>
  <si>
    <t>Mira</t>
  </si>
  <si>
    <t>Miranda do Corvo</t>
  </si>
  <si>
    <t>Moimenta da Beira</t>
  </si>
  <si>
    <t>Montemor-o-Velho</t>
  </si>
  <si>
    <t>Mortágua</t>
  </si>
  <si>
    <t>Murtosa</t>
  </si>
  <si>
    <t>Nazaré</t>
  </si>
  <si>
    <t>Nelas</t>
  </si>
  <si>
    <t>Óbidos</t>
  </si>
  <si>
    <t>Oleiros</t>
  </si>
  <si>
    <t>Oliveira de Azeméis</t>
  </si>
  <si>
    <t>Oliveira de Frades</t>
  </si>
  <si>
    <t>Oliveira do Bairro</t>
  </si>
  <si>
    <t>Oliveira do Hospital</t>
  </si>
  <si>
    <t>Ovar</t>
  </si>
  <si>
    <t>Pampilhosa da Serra</t>
  </si>
  <si>
    <t>Pedrógão Grande</t>
  </si>
  <si>
    <t>Penacova</t>
  </si>
  <si>
    <t>Penalva do Castelo</t>
  </si>
  <si>
    <t>Penamacor</t>
  </si>
  <si>
    <t>Penedono</t>
  </si>
  <si>
    <t>Penela</t>
  </si>
  <si>
    <t>Peniche</t>
  </si>
  <si>
    <t>Pinhel</t>
  </si>
  <si>
    <t>Pombal</t>
  </si>
  <si>
    <t>Porto de Mós</t>
  </si>
  <si>
    <t>Proença-a-Nova</t>
  </si>
  <si>
    <t>Resende</t>
  </si>
  <si>
    <t>Sabugal</t>
  </si>
  <si>
    <t>Santa Comba Dão</t>
  </si>
  <si>
    <t>Santa Maria da Feira</t>
  </si>
  <si>
    <t>São João da Madeira</t>
  </si>
  <si>
    <t>São João da Pesqueira</t>
  </si>
  <si>
    <t>São Pedro do Sul</t>
  </si>
  <si>
    <t>Sátão</t>
  </si>
  <si>
    <t>Seia</t>
  </si>
  <si>
    <t>Sernancelhe</t>
  </si>
  <si>
    <t>Sertã</t>
  </si>
  <si>
    <t>Sever do Vouga</t>
  </si>
  <si>
    <t>Soure</t>
  </si>
  <si>
    <t>Tábua</t>
  </si>
  <si>
    <t>Tabuaço</t>
  </si>
  <si>
    <t>Tarouca</t>
  </si>
  <si>
    <t>Tondela</t>
  </si>
  <si>
    <t>Trancoso</t>
  </si>
  <si>
    <t>Vagos</t>
  </si>
  <si>
    <t>Vale de Cambra</t>
  </si>
  <si>
    <t>Vila de Rei</t>
  </si>
  <si>
    <t>Vila Nova de Foz Côa</t>
  </si>
  <si>
    <t>Vila Nova de Paiva</t>
  </si>
  <si>
    <t>Vila Nova de Poiares</t>
  </si>
  <si>
    <t>Vila Velha de Ródão</t>
  </si>
  <si>
    <t>Vouzela</t>
  </si>
  <si>
    <t>Doutoramento</t>
  </si>
  <si>
    <t>Mestrado</t>
  </si>
  <si>
    <t>Licenciatura</t>
  </si>
  <si>
    <t>Bacharelato</t>
  </si>
  <si>
    <t>Outro</t>
  </si>
  <si>
    <t>Distribuição por Grau Académico</t>
  </si>
  <si>
    <t>Nota: a soma dos enfermeiros cuidados gerais com os especialistas é superior ao total de enfermeiros porque existem enfermeiros com mais de uma especialidade.</t>
  </si>
  <si>
    <t>Distribuição por Concelho</t>
  </si>
  <si>
    <t>CASAS DE SAÚDE/LARES</t>
  </si>
  <si>
    <t>CAT</t>
  </si>
  <si>
    <t>CENTRO SOCIAL</t>
  </si>
  <si>
    <t>ESTABELECIMENTO PRISIONAL</t>
  </si>
  <si>
    <t>MISERICÓRDIAS</t>
  </si>
  <si>
    <t>ACES/CS/UNIDADES DE SAÚDE</t>
  </si>
  <si>
    <t>Diferenciada em Enfermagem em Prevenção e Controlo de Infeção</t>
  </si>
  <si>
    <t>Diferenciada em Enfermagem no Desporto</t>
  </si>
  <si>
    <t>Diferenciada em Enfermagem Oncológica</t>
  </si>
  <si>
    <t>UCC</t>
  </si>
  <si>
    <t>UCCI</t>
  </si>
  <si>
    <t>UCSP</t>
  </si>
  <si>
    <t>URAP</t>
  </si>
  <si>
    <t>USF</t>
  </si>
  <si>
    <t>USP</t>
  </si>
  <si>
    <t>Grau Académico</t>
  </si>
  <si>
    <t>MACAENSE</t>
  </si>
  <si>
    <t>Diferenciada em Enfermagem em Endoscopia Digestiva</t>
  </si>
  <si>
    <t>Diferenciada em Enfermagem em Reprocessamento de Dispositivos</t>
  </si>
  <si>
    <t>Aposentado</t>
  </si>
  <si>
    <t>Desconhecido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</si>
</sst>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0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quotePrefix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5" fillId="0" borderId="0" xfId="5" applyNumberFormat="1" applyFont="1" applyFill="1" applyBorder="1" applyAlignment="1">
      <alignment vertical="center" wrapText="1"/>
    </xf>
    <xf numFmtId="3" fontId="5" fillId="0" borderId="0" xfId="5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3" fontId="10" fillId="2" borderId="0" xfId="1" applyNumberFormat="1" applyFont="1" applyFill="1" applyBorder="1" applyAlignment="1">
      <alignment horizontal="right" vertical="center"/>
    </xf>
    <xf numFmtId="3" fontId="10" fillId="2" borderId="0" xfId="2" applyNumberFormat="1" applyFont="1" applyFill="1" applyBorder="1" applyAlignment="1">
      <alignment vertical="center" wrapText="1"/>
    </xf>
    <xf numFmtId="0" fontId="10" fillId="2" borderId="0" xfId="2" applyFont="1" applyFill="1" applyBorder="1" applyAlignment="1">
      <alignment vertical="center" wrapText="1"/>
    </xf>
    <xf numFmtId="3" fontId="5" fillId="4" borderId="0" xfId="5" applyNumberFormat="1" applyFont="1" applyFill="1" applyBorder="1" applyAlignment="1">
      <alignment vertical="center" wrapText="1"/>
    </xf>
    <xf numFmtId="3" fontId="5" fillId="4" borderId="0" xfId="5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/>
    </xf>
    <xf numFmtId="3" fontId="1" fillId="4" borderId="0" xfId="0" applyNumberFormat="1" applyFont="1" applyFill="1" applyBorder="1" applyAlignment="1">
      <alignment vertical="center"/>
    </xf>
    <xf numFmtId="3" fontId="5" fillId="4" borderId="0" xfId="1" applyNumberFormat="1" applyFont="1" applyFill="1" applyBorder="1" applyAlignment="1">
      <alignment horizontal="right" vertical="center" wrapText="1"/>
    </xf>
    <xf numFmtId="3" fontId="5" fillId="4" borderId="0" xfId="2" applyNumberFormat="1" applyFont="1" applyFill="1" applyBorder="1" applyAlignment="1">
      <alignment vertical="center"/>
    </xf>
    <xf numFmtId="0" fontId="5" fillId="4" borderId="0" xfId="2" applyFont="1" applyFill="1" applyBorder="1" applyAlignment="1">
      <alignment vertical="center" wrapText="1"/>
    </xf>
    <xf numFmtId="3" fontId="10" fillId="2" borderId="0" xfId="6" applyNumberFormat="1" applyFont="1" applyFill="1" applyBorder="1" applyAlignment="1">
      <alignment horizontal="right" vertical="center"/>
    </xf>
    <xf numFmtId="0" fontId="10" fillId="3" borderId="0" xfId="3" applyFont="1" applyFill="1" applyBorder="1" applyAlignment="1">
      <alignment horizontal="left" vertical="center"/>
    </xf>
    <xf numFmtId="3" fontId="10" fillId="3" borderId="0" xfId="3" applyNumberFormat="1" applyFont="1" applyFill="1" applyBorder="1" applyAlignment="1">
      <alignment horizontal="right" vertical="center"/>
    </xf>
    <xf numFmtId="0" fontId="10" fillId="2" borderId="0" xfId="4" applyFont="1" applyFill="1" applyBorder="1" applyAlignment="1">
      <alignment vertical="center"/>
    </xf>
    <xf numFmtId="3" fontId="10" fillId="2" borderId="0" xfId="4" applyNumberFormat="1" applyFont="1" applyFill="1" applyBorder="1" applyAlignment="1">
      <alignment horizontal="right" vertical="center"/>
    </xf>
    <xf numFmtId="3" fontId="10" fillId="2" borderId="0" xfId="2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3" fontId="5" fillId="4" borderId="0" xfId="6" applyNumberFormat="1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right" vertical="center"/>
    </xf>
    <xf numFmtId="0" fontId="5" fillId="4" borderId="0" xfId="1" applyFont="1" applyFill="1" applyBorder="1" applyAlignment="1">
      <alignment vertical="center"/>
    </xf>
    <xf numFmtId="3" fontId="5" fillId="4" borderId="0" xfId="1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3" fontId="9" fillId="2" borderId="0" xfId="1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" fillId="4" borderId="0" xfId="0" quotePrefix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4" borderId="0" xfId="1" applyFont="1" applyFill="1" applyBorder="1" applyAlignment="1">
      <alignment horizontal="left" vertical="center"/>
    </xf>
    <xf numFmtId="3" fontId="1" fillId="4" borderId="0" xfId="1" applyNumberFormat="1" applyFont="1" applyFill="1" applyBorder="1" applyAlignment="1">
      <alignment horizontal="right" vertical="center"/>
    </xf>
    <xf numFmtId="0" fontId="11" fillId="2" borderId="0" xfId="0" quotePrefix="1" applyFont="1" applyFill="1" applyBorder="1" applyAlignment="1">
      <alignment vertical="center"/>
    </xf>
    <xf numFmtId="0" fontId="12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right" wrapText="1"/>
    </xf>
    <xf numFmtId="3" fontId="13" fillId="0" borderId="0" xfId="0" applyNumberFormat="1" applyFont="1" applyBorder="1" applyAlignment="1">
      <alignment horizontal="right" vertical="center"/>
    </xf>
    <xf numFmtId="0" fontId="12" fillId="4" borderId="0" xfId="7" applyFont="1" applyFill="1" applyBorder="1" applyAlignment="1">
      <alignment wrapText="1"/>
    </xf>
    <xf numFmtId="0" fontId="12" fillId="4" borderId="0" xfId="7" applyFont="1" applyFill="1" applyBorder="1" applyAlignment="1">
      <alignment horizontal="right" wrapText="1"/>
    </xf>
    <xf numFmtId="3" fontId="13" fillId="4" borderId="0" xfId="0" applyNumberFormat="1" applyFont="1" applyFill="1" applyBorder="1" applyAlignment="1">
      <alignment horizontal="right" vertical="center"/>
    </xf>
    <xf numFmtId="0" fontId="12" fillId="0" borderId="0" xfId="7" applyFont="1" applyBorder="1"/>
    <xf numFmtId="3" fontId="13" fillId="0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right" vertical="center"/>
    </xf>
  </cellXfs>
  <cellStyles count="8">
    <cellStyle name="Normal" xfId="0" builtinId="0"/>
    <cellStyle name="Normal_2010" xfId="4" xr:uid="{00000000-0005-0000-0000-000001000000}"/>
    <cellStyle name="Normal_Dados" xfId="3" xr:uid="{00000000-0005-0000-0000-000002000000}"/>
    <cellStyle name="Normal_Folha1" xfId="1" xr:uid="{00000000-0005-0000-0000-000005000000}"/>
    <cellStyle name="Normal_Folha1_1" xfId="2" xr:uid="{00000000-0005-0000-0000-000006000000}"/>
    <cellStyle name="Normal_Folha1_1 2" xfId="6" xr:uid="{00000000-0005-0000-0000-000007000000}"/>
    <cellStyle name="Normal_Folha1_2" xfId="5" xr:uid="{00000000-0005-0000-0000-000008000000}"/>
    <cellStyle name="Normal_SR CENTRO" xfId="7" xr:uid="{6634BBE6-A5A6-4FC7-A034-5743839E8F9D}"/>
  </cellStyles>
  <dxfs count="0"/>
  <tableStyles count="0" defaultTableStyle="TableStyleMedium9" defaultPivotStyle="PivotStyleLight16"/>
  <colors>
    <mruColors>
      <color rgb="FFF0F0F0"/>
      <color rgb="FFE7FAFF"/>
      <color rgb="FFE5F5FF"/>
      <color rgb="FFFFD966"/>
      <color rgb="FFFFE699"/>
      <color rgb="FFE6F08C"/>
      <color rgb="FFFFFF7D"/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0"/>
  <sheetViews>
    <sheetView tabSelected="1" workbookViewId="0">
      <selection activeCell="K16" sqref="K16"/>
    </sheetView>
  </sheetViews>
  <sheetFormatPr defaultColWidth="9.140625" defaultRowHeight="11.25" x14ac:dyDescent="0.25"/>
  <cols>
    <col min="1" max="1" width="51.42578125" style="3" customWidth="1"/>
    <col min="2" max="2" width="12.85546875" style="16" customWidth="1"/>
    <col min="3" max="3" width="10.85546875" style="16" customWidth="1"/>
    <col min="4" max="4" width="10.5703125" style="16" customWidth="1"/>
    <col min="5" max="16384" width="9.140625" style="3"/>
  </cols>
  <sheetData>
    <row r="1" spans="1:4" s="2" customFormat="1" ht="12" x14ac:dyDescent="0.25">
      <c r="A1" s="74"/>
      <c r="B1" s="74"/>
      <c r="C1" s="74"/>
      <c r="D1" s="74"/>
    </row>
    <row r="2" spans="1:4" ht="12" x14ac:dyDescent="0.25">
      <c r="A2" s="71" t="s">
        <v>2</v>
      </c>
      <c r="B2" s="71"/>
      <c r="C2" s="14"/>
      <c r="D2" s="14"/>
    </row>
    <row r="3" spans="1:4" x14ac:dyDescent="0.25">
      <c r="A3" s="18" t="s">
        <v>2</v>
      </c>
      <c r="B3" s="19" t="s">
        <v>3</v>
      </c>
      <c r="C3" s="14"/>
      <c r="D3" s="14"/>
    </row>
    <row r="4" spans="1:4" x14ac:dyDescent="0.25">
      <c r="A4" s="28" t="s">
        <v>0</v>
      </c>
      <c r="B4" s="29">
        <v>14314</v>
      </c>
      <c r="C4" s="14"/>
      <c r="D4" s="14"/>
    </row>
    <row r="5" spans="1:4" x14ac:dyDescent="0.25">
      <c r="A5" s="4" t="s">
        <v>1</v>
      </c>
      <c r="B5" s="5">
        <v>3371</v>
      </c>
      <c r="C5" s="14"/>
      <c r="D5" s="14"/>
    </row>
    <row r="6" spans="1:4" x14ac:dyDescent="0.25">
      <c r="A6" s="20" t="s">
        <v>3</v>
      </c>
      <c r="B6" s="19">
        <f>SUM(B4:B5)</f>
        <v>17685</v>
      </c>
      <c r="C6" s="14"/>
      <c r="D6" s="14"/>
    </row>
    <row r="7" spans="1:4" x14ac:dyDescent="0.25">
      <c r="A7" s="6"/>
      <c r="B7" s="14"/>
      <c r="C7" s="14"/>
      <c r="D7" s="14"/>
    </row>
    <row r="8" spans="1:4" ht="12" x14ac:dyDescent="0.25">
      <c r="A8" s="71" t="s">
        <v>65</v>
      </c>
      <c r="B8" s="71"/>
      <c r="C8" s="71"/>
      <c r="D8" s="71"/>
    </row>
    <row r="9" spans="1:4" x14ac:dyDescent="0.25">
      <c r="A9" s="21" t="s">
        <v>4</v>
      </c>
      <c r="B9" s="22" t="s">
        <v>0</v>
      </c>
      <c r="C9" s="22" t="s">
        <v>1</v>
      </c>
      <c r="D9" s="22" t="s">
        <v>3</v>
      </c>
    </row>
    <row r="10" spans="1:4" x14ac:dyDescent="0.25">
      <c r="A10" s="7" t="s">
        <v>6</v>
      </c>
      <c r="B10" s="8">
        <v>2784</v>
      </c>
      <c r="C10" s="8">
        <v>501</v>
      </c>
      <c r="D10" s="14">
        <f t="shared" ref="D10:D15" si="0">SUM(B10:C10)</f>
        <v>3285</v>
      </c>
    </row>
    <row r="11" spans="1:4" x14ac:dyDescent="0.25">
      <c r="A11" s="25" t="s">
        <v>7</v>
      </c>
      <c r="B11" s="26">
        <v>1164</v>
      </c>
      <c r="C11" s="26">
        <v>297</v>
      </c>
      <c r="D11" s="27">
        <f t="shared" si="0"/>
        <v>1461</v>
      </c>
    </row>
    <row r="12" spans="1:4" x14ac:dyDescent="0.25">
      <c r="A12" s="7" t="s">
        <v>8</v>
      </c>
      <c r="B12" s="8">
        <v>5450</v>
      </c>
      <c r="C12" s="8">
        <v>1473</v>
      </c>
      <c r="D12" s="15">
        <f t="shared" si="0"/>
        <v>6923</v>
      </c>
    </row>
    <row r="13" spans="1:4" x14ac:dyDescent="0.25">
      <c r="A13" s="25" t="s">
        <v>9</v>
      </c>
      <c r="B13" s="26">
        <v>972</v>
      </c>
      <c r="C13" s="26">
        <v>288</v>
      </c>
      <c r="D13" s="27">
        <f t="shared" si="0"/>
        <v>1260</v>
      </c>
    </row>
    <row r="14" spans="1:4" x14ac:dyDescent="0.25">
      <c r="A14" s="7" t="s">
        <v>10</v>
      </c>
      <c r="B14" s="8">
        <v>1939</v>
      </c>
      <c r="C14" s="8">
        <v>344</v>
      </c>
      <c r="D14" s="14">
        <f t="shared" si="0"/>
        <v>2283</v>
      </c>
    </row>
    <row r="15" spans="1:4" x14ac:dyDescent="0.25">
      <c r="A15" s="25" t="s">
        <v>11</v>
      </c>
      <c r="B15" s="26">
        <v>2005</v>
      </c>
      <c r="C15" s="26">
        <v>468</v>
      </c>
      <c r="D15" s="27">
        <f t="shared" si="0"/>
        <v>2473</v>
      </c>
    </row>
    <row r="16" spans="1:4" x14ac:dyDescent="0.25">
      <c r="A16" s="23" t="s">
        <v>5</v>
      </c>
      <c r="B16" s="19">
        <f>SUM(B10:B15)</f>
        <v>14314</v>
      </c>
      <c r="C16" s="19">
        <f>SUM(C10:C15)</f>
        <v>3371</v>
      </c>
      <c r="D16" s="19">
        <f>SUM(D10:D15)</f>
        <v>17685</v>
      </c>
    </row>
    <row r="17" spans="1:4" x14ac:dyDescent="0.25">
      <c r="A17" s="75"/>
      <c r="B17" s="75"/>
      <c r="C17" s="75"/>
      <c r="D17" s="75"/>
    </row>
    <row r="18" spans="1:4" ht="12" x14ac:dyDescent="0.25">
      <c r="A18" s="71" t="s">
        <v>12</v>
      </c>
      <c r="B18" s="71"/>
      <c r="C18" s="71"/>
      <c r="D18" s="71"/>
    </row>
    <row r="19" spans="1:4" x14ac:dyDescent="0.25">
      <c r="A19" s="21" t="s">
        <v>13</v>
      </c>
      <c r="B19" s="22" t="s">
        <v>0</v>
      </c>
      <c r="C19" s="22" t="s">
        <v>1</v>
      </c>
      <c r="D19" s="22" t="s">
        <v>3</v>
      </c>
    </row>
    <row r="20" spans="1:4" x14ac:dyDescent="0.25">
      <c r="A20" s="9" t="s">
        <v>14</v>
      </c>
      <c r="B20" s="5">
        <v>1429</v>
      </c>
      <c r="C20" s="5">
        <v>258</v>
      </c>
      <c r="D20" s="15">
        <f>SUM(B20:C20)</f>
        <v>1687</v>
      </c>
    </row>
    <row r="21" spans="1:4" x14ac:dyDescent="0.25">
      <c r="A21" s="31" t="s">
        <v>15</v>
      </c>
      <c r="B21" s="29">
        <v>1928</v>
      </c>
      <c r="C21" s="29">
        <v>409</v>
      </c>
      <c r="D21" s="27">
        <f t="shared" ref="D21:D30" si="1">SUM(B21:C21)</f>
        <v>2337</v>
      </c>
    </row>
    <row r="22" spans="1:4" x14ac:dyDescent="0.25">
      <c r="A22" s="9" t="s">
        <v>16</v>
      </c>
      <c r="B22" s="5">
        <v>1944</v>
      </c>
      <c r="C22" s="5">
        <v>359</v>
      </c>
      <c r="D22" s="15">
        <f t="shared" si="1"/>
        <v>2303</v>
      </c>
    </row>
    <row r="23" spans="1:4" x14ac:dyDescent="0.25">
      <c r="A23" s="31" t="s">
        <v>17</v>
      </c>
      <c r="B23" s="29">
        <v>2399</v>
      </c>
      <c r="C23" s="29">
        <v>529</v>
      </c>
      <c r="D23" s="27">
        <f t="shared" si="1"/>
        <v>2928</v>
      </c>
    </row>
    <row r="24" spans="1:4" x14ac:dyDescent="0.25">
      <c r="A24" s="9" t="s">
        <v>18</v>
      </c>
      <c r="B24" s="5">
        <v>1728</v>
      </c>
      <c r="C24" s="5">
        <v>460</v>
      </c>
      <c r="D24" s="15">
        <f t="shared" si="1"/>
        <v>2188</v>
      </c>
    </row>
    <row r="25" spans="1:4" x14ac:dyDescent="0.25">
      <c r="A25" s="31" t="s">
        <v>19</v>
      </c>
      <c r="B25" s="29">
        <v>1361</v>
      </c>
      <c r="C25" s="29">
        <v>284</v>
      </c>
      <c r="D25" s="27">
        <f t="shared" si="1"/>
        <v>1645</v>
      </c>
    </row>
    <row r="26" spans="1:4" x14ac:dyDescent="0.25">
      <c r="A26" s="9" t="s">
        <v>20</v>
      </c>
      <c r="B26" s="5">
        <v>1241</v>
      </c>
      <c r="C26" s="5">
        <v>300</v>
      </c>
      <c r="D26" s="15">
        <f t="shared" si="1"/>
        <v>1541</v>
      </c>
    </row>
    <row r="27" spans="1:4" x14ac:dyDescent="0.25">
      <c r="A27" s="31" t="s">
        <v>21</v>
      </c>
      <c r="B27" s="29">
        <v>1169</v>
      </c>
      <c r="C27" s="29">
        <v>364</v>
      </c>
      <c r="D27" s="27">
        <f t="shared" si="1"/>
        <v>1533</v>
      </c>
    </row>
    <row r="28" spans="1:4" x14ac:dyDescent="0.25">
      <c r="A28" s="9" t="s">
        <v>22</v>
      </c>
      <c r="B28" s="5">
        <v>699</v>
      </c>
      <c r="C28" s="5">
        <v>234</v>
      </c>
      <c r="D28" s="15">
        <f t="shared" si="1"/>
        <v>933</v>
      </c>
    </row>
    <row r="29" spans="1:4" x14ac:dyDescent="0.25">
      <c r="A29" s="31" t="s">
        <v>23</v>
      </c>
      <c r="B29" s="29">
        <v>204</v>
      </c>
      <c r="C29" s="29">
        <v>86</v>
      </c>
      <c r="D29" s="27">
        <f t="shared" si="1"/>
        <v>290</v>
      </c>
    </row>
    <row r="30" spans="1:4" x14ac:dyDescent="0.25">
      <c r="A30" s="9" t="s">
        <v>24</v>
      </c>
      <c r="B30" s="5">
        <v>212</v>
      </c>
      <c r="C30" s="5">
        <v>88</v>
      </c>
      <c r="D30" s="15">
        <f t="shared" si="1"/>
        <v>300</v>
      </c>
    </row>
    <row r="31" spans="1:4" x14ac:dyDescent="0.25">
      <c r="A31" s="24" t="s">
        <v>3</v>
      </c>
      <c r="B31" s="19">
        <f>SUM(B20:B30)</f>
        <v>14314</v>
      </c>
      <c r="C31" s="19">
        <f>SUM(C20:C30)</f>
        <v>3371</v>
      </c>
      <c r="D31" s="19">
        <f t="shared" ref="D31" si="2">SUM(B31:C31)</f>
        <v>17685</v>
      </c>
    </row>
    <row r="32" spans="1:4" x14ac:dyDescent="0.25">
      <c r="A32" s="44"/>
      <c r="B32" s="45"/>
      <c r="C32" s="45"/>
      <c r="D32" s="45"/>
    </row>
    <row r="33" spans="1:4" ht="12" x14ac:dyDescent="0.25">
      <c r="A33" s="71" t="s">
        <v>64</v>
      </c>
      <c r="B33" s="71"/>
      <c r="C33" s="71"/>
      <c r="D33" s="71"/>
    </row>
    <row r="34" spans="1:4" s="10" customFormat="1" x14ac:dyDescent="0.25">
      <c r="A34" s="21" t="s">
        <v>58</v>
      </c>
      <c r="B34" s="22" t="s">
        <v>0</v>
      </c>
      <c r="C34" s="22" t="s">
        <v>1</v>
      </c>
      <c r="D34" s="22" t="s">
        <v>3</v>
      </c>
    </row>
    <row r="35" spans="1:4" s="10" customFormat="1" x14ac:dyDescent="0.25">
      <c r="A35" s="38" t="s">
        <v>72</v>
      </c>
      <c r="B35" s="39">
        <v>10206</v>
      </c>
      <c r="C35" s="39">
        <v>2249</v>
      </c>
      <c r="D35" s="40">
        <f>SUM(B35:C35)</f>
        <v>12455</v>
      </c>
    </row>
    <row r="36" spans="1:4" ht="12" x14ac:dyDescent="0.25">
      <c r="A36" s="71" t="s">
        <v>26</v>
      </c>
      <c r="B36" s="71"/>
      <c r="C36" s="71"/>
      <c r="D36" s="71"/>
    </row>
    <row r="37" spans="1:4" x14ac:dyDescent="0.25">
      <c r="A37" s="21" t="s">
        <v>25</v>
      </c>
      <c r="B37" s="32" t="s">
        <v>0</v>
      </c>
      <c r="C37" s="32" t="s">
        <v>1</v>
      </c>
      <c r="D37" s="19" t="s">
        <v>3</v>
      </c>
    </row>
    <row r="38" spans="1:4" s="47" customFormat="1" ht="12.75" customHeight="1" x14ac:dyDescent="0.25">
      <c r="A38" s="41" t="s">
        <v>77</v>
      </c>
      <c r="B38" s="42">
        <v>11</v>
      </c>
      <c r="C38" s="42">
        <v>5</v>
      </c>
      <c r="D38" s="27">
        <f>SUM(B38:C38)</f>
        <v>16</v>
      </c>
    </row>
    <row r="39" spans="1:4" s="47" customFormat="1" ht="12.75" customHeight="1" x14ac:dyDescent="0.25">
      <c r="A39" s="11" t="s">
        <v>78</v>
      </c>
      <c r="B39" s="12">
        <v>91</v>
      </c>
      <c r="C39" s="12">
        <v>6</v>
      </c>
      <c r="D39" s="15">
        <f t="shared" ref="D39:D49" si="3">SUM(B39:C39)</f>
        <v>97</v>
      </c>
    </row>
    <row r="40" spans="1:4" s="47" customFormat="1" ht="12.75" customHeight="1" x14ac:dyDescent="0.25">
      <c r="A40" s="41" t="s">
        <v>79</v>
      </c>
      <c r="B40" s="42">
        <v>58</v>
      </c>
      <c r="C40" s="42">
        <v>33</v>
      </c>
      <c r="D40" s="27">
        <f t="shared" si="3"/>
        <v>91</v>
      </c>
    </row>
    <row r="41" spans="1:4" s="47" customFormat="1" ht="12.75" customHeight="1" x14ac:dyDescent="0.25">
      <c r="A41" s="11" t="s">
        <v>80</v>
      </c>
      <c r="B41" s="12">
        <v>23</v>
      </c>
      <c r="C41" s="12">
        <v>7</v>
      </c>
      <c r="D41" s="15">
        <f t="shared" si="3"/>
        <v>30</v>
      </c>
    </row>
    <row r="42" spans="1:4" s="47" customFormat="1" ht="12.75" customHeight="1" x14ac:dyDescent="0.25">
      <c r="A42" s="41" t="s">
        <v>81</v>
      </c>
      <c r="B42" s="42">
        <v>48</v>
      </c>
      <c r="C42" s="42">
        <v>9</v>
      </c>
      <c r="D42" s="27">
        <f t="shared" si="3"/>
        <v>57</v>
      </c>
    </row>
    <row r="43" spans="1:4" s="47" customFormat="1" ht="12.75" customHeight="1" x14ac:dyDescent="0.25">
      <c r="A43" s="11" t="s">
        <v>82</v>
      </c>
      <c r="B43" s="12">
        <v>40</v>
      </c>
      <c r="C43" s="12">
        <v>8</v>
      </c>
      <c r="D43" s="15">
        <f t="shared" si="3"/>
        <v>48</v>
      </c>
    </row>
    <row r="44" spans="1:4" s="47" customFormat="1" ht="12.75" customHeight="1" x14ac:dyDescent="0.25">
      <c r="A44" s="41" t="s">
        <v>83</v>
      </c>
      <c r="B44" s="42">
        <v>622</v>
      </c>
      <c r="C44" s="42">
        <v>125</v>
      </c>
      <c r="D44" s="27">
        <f t="shared" si="3"/>
        <v>747</v>
      </c>
    </row>
    <row r="45" spans="1:4" s="47" customFormat="1" ht="12.75" customHeight="1" x14ac:dyDescent="0.25">
      <c r="A45" s="11" t="s">
        <v>84</v>
      </c>
      <c r="B45" s="12">
        <v>678</v>
      </c>
      <c r="C45" s="12">
        <v>343</v>
      </c>
      <c r="D45" s="15">
        <f t="shared" si="3"/>
        <v>1021</v>
      </c>
    </row>
    <row r="46" spans="1:4" s="47" customFormat="1" ht="12.75" customHeight="1" x14ac:dyDescent="0.25">
      <c r="A46" s="41" t="s">
        <v>85</v>
      </c>
      <c r="B46" s="42">
        <v>601</v>
      </c>
      <c r="C46" s="42">
        <v>53</v>
      </c>
      <c r="D46" s="27">
        <f t="shared" si="3"/>
        <v>654</v>
      </c>
    </row>
    <row r="47" spans="1:4" s="47" customFormat="1" ht="12.75" customHeight="1" x14ac:dyDescent="0.25">
      <c r="A47" s="11" t="s">
        <v>86</v>
      </c>
      <c r="B47" s="12">
        <v>632</v>
      </c>
      <c r="C47" s="12">
        <v>38</v>
      </c>
      <c r="D47" s="15">
        <f t="shared" si="3"/>
        <v>670</v>
      </c>
    </row>
    <row r="48" spans="1:4" s="47" customFormat="1" ht="12.75" customHeight="1" x14ac:dyDescent="0.25">
      <c r="A48" s="41" t="s">
        <v>87</v>
      </c>
      <c r="B48" s="42">
        <v>1012</v>
      </c>
      <c r="C48" s="42">
        <v>378</v>
      </c>
      <c r="D48" s="27">
        <f t="shared" si="3"/>
        <v>1390</v>
      </c>
    </row>
    <row r="49" spans="1:5" s="47" customFormat="1" ht="12.75" customHeight="1" x14ac:dyDescent="0.25">
      <c r="A49" s="11" t="s">
        <v>88</v>
      </c>
      <c r="B49" s="12">
        <v>463</v>
      </c>
      <c r="C49" s="12">
        <v>177</v>
      </c>
      <c r="D49" s="15">
        <f t="shared" si="3"/>
        <v>640</v>
      </c>
    </row>
    <row r="50" spans="1:5" x14ac:dyDescent="0.25">
      <c r="A50" s="35" t="s">
        <v>3</v>
      </c>
      <c r="B50" s="36">
        <f>SUM(B38:B49)</f>
        <v>4279</v>
      </c>
      <c r="C50" s="36">
        <f>SUM(C38:C49)</f>
        <v>1182</v>
      </c>
      <c r="D50" s="36">
        <f>SUM(D38:D49)</f>
        <v>5461</v>
      </c>
      <c r="E50" s="46"/>
    </row>
    <row r="51" spans="1:5" ht="11.25" customHeight="1" x14ac:dyDescent="0.25">
      <c r="A51" s="73" t="s">
        <v>201</v>
      </c>
      <c r="B51" s="73"/>
      <c r="C51" s="73"/>
      <c r="D51" s="73"/>
    </row>
    <row r="52" spans="1:5" x14ac:dyDescent="0.25">
      <c r="A52" s="73"/>
      <c r="B52" s="73"/>
      <c r="C52" s="73"/>
      <c r="D52" s="73"/>
    </row>
    <row r="53" spans="1:5" ht="12" x14ac:dyDescent="0.25">
      <c r="A53" s="71" t="s">
        <v>97</v>
      </c>
      <c r="B53" s="71"/>
      <c r="C53" s="71"/>
      <c r="D53" s="71"/>
    </row>
    <row r="54" spans="1:5" x14ac:dyDescent="0.25">
      <c r="A54" s="21" t="s">
        <v>89</v>
      </c>
      <c r="B54" s="32" t="s">
        <v>0</v>
      </c>
      <c r="C54" s="32" t="s">
        <v>1</v>
      </c>
      <c r="D54" s="19" t="s">
        <v>3</v>
      </c>
    </row>
    <row r="55" spans="1:5" x14ac:dyDescent="0.25">
      <c r="A55" s="11" t="s">
        <v>90</v>
      </c>
      <c r="B55" s="12">
        <v>7</v>
      </c>
      <c r="C55" s="12">
        <v>0</v>
      </c>
      <c r="D55" s="15">
        <f>SUM(B55:C55)</f>
        <v>7</v>
      </c>
    </row>
    <row r="56" spans="1:5" x14ac:dyDescent="0.25">
      <c r="A56" s="41" t="s">
        <v>91</v>
      </c>
      <c r="B56" s="42">
        <v>214</v>
      </c>
      <c r="C56" s="42">
        <v>75</v>
      </c>
      <c r="D56" s="27">
        <f t="shared" ref="D56:D66" si="4">SUM(B56:C56)</f>
        <v>289</v>
      </c>
    </row>
    <row r="57" spans="1:5" x14ac:dyDescent="0.25">
      <c r="A57" s="11" t="s">
        <v>92</v>
      </c>
      <c r="B57" s="12">
        <v>109</v>
      </c>
      <c r="C57" s="12">
        <v>41</v>
      </c>
      <c r="D57" s="15">
        <f t="shared" si="4"/>
        <v>150</v>
      </c>
    </row>
    <row r="58" spans="1:5" x14ac:dyDescent="0.25">
      <c r="A58" s="41" t="s">
        <v>93</v>
      </c>
      <c r="B58" s="42">
        <v>27</v>
      </c>
      <c r="C58" s="42">
        <v>56</v>
      </c>
      <c r="D58" s="27">
        <f t="shared" si="4"/>
        <v>83</v>
      </c>
    </row>
    <row r="59" spans="1:5" x14ac:dyDescent="0.25">
      <c r="A59" s="11" t="s">
        <v>94</v>
      </c>
      <c r="B59" s="12">
        <v>126</v>
      </c>
      <c r="C59" s="12">
        <v>57</v>
      </c>
      <c r="D59" s="15">
        <f t="shared" si="4"/>
        <v>183</v>
      </c>
    </row>
    <row r="60" spans="1:5" x14ac:dyDescent="0.25">
      <c r="A60" s="41" t="s">
        <v>220</v>
      </c>
      <c r="B60" s="42">
        <v>1</v>
      </c>
      <c r="C60" s="42">
        <v>2</v>
      </c>
      <c r="D60" s="27">
        <f t="shared" si="4"/>
        <v>3</v>
      </c>
    </row>
    <row r="61" spans="1:5" x14ac:dyDescent="0.25">
      <c r="A61" s="11" t="s">
        <v>209</v>
      </c>
      <c r="B61" s="12">
        <v>25</v>
      </c>
      <c r="C61" s="12">
        <v>9</v>
      </c>
      <c r="D61" s="15">
        <f t="shared" si="4"/>
        <v>34</v>
      </c>
    </row>
    <row r="62" spans="1:5" x14ac:dyDescent="0.25">
      <c r="A62" s="41" t="s">
        <v>221</v>
      </c>
      <c r="B62" s="42">
        <v>1</v>
      </c>
      <c r="C62" s="42">
        <v>0</v>
      </c>
      <c r="D62" s="27">
        <f t="shared" si="4"/>
        <v>1</v>
      </c>
    </row>
    <row r="63" spans="1:5" x14ac:dyDescent="0.25">
      <c r="A63" s="11" t="s">
        <v>210</v>
      </c>
      <c r="B63" s="12">
        <v>0</v>
      </c>
      <c r="C63" s="12">
        <v>2</v>
      </c>
      <c r="D63" s="15">
        <f t="shared" si="4"/>
        <v>2</v>
      </c>
    </row>
    <row r="64" spans="1:5" x14ac:dyDescent="0.25">
      <c r="A64" s="41" t="s">
        <v>211</v>
      </c>
      <c r="B64" s="42">
        <v>23</v>
      </c>
      <c r="C64" s="42">
        <v>8</v>
      </c>
      <c r="D64" s="27">
        <f t="shared" si="4"/>
        <v>31</v>
      </c>
    </row>
    <row r="65" spans="1:4" x14ac:dyDescent="0.25">
      <c r="A65" s="11" t="s">
        <v>95</v>
      </c>
      <c r="B65" s="12">
        <v>3</v>
      </c>
      <c r="C65" s="12">
        <v>0</v>
      </c>
      <c r="D65" s="15">
        <f t="shared" si="4"/>
        <v>3</v>
      </c>
    </row>
    <row r="66" spans="1:4" x14ac:dyDescent="0.25">
      <c r="A66" s="41" t="s">
        <v>96</v>
      </c>
      <c r="B66" s="42">
        <v>182</v>
      </c>
      <c r="C66" s="42">
        <v>65</v>
      </c>
      <c r="D66" s="27">
        <f t="shared" si="4"/>
        <v>247</v>
      </c>
    </row>
    <row r="67" spans="1:4" x14ac:dyDescent="0.25">
      <c r="A67" s="35" t="s">
        <v>3</v>
      </c>
      <c r="B67" s="36">
        <f>SUM(B55:B66)</f>
        <v>718</v>
      </c>
      <c r="C67" s="36">
        <f t="shared" ref="C67:D67" si="5">SUM(C55:C66)</f>
        <v>315</v>
      </c>
      <c r="D67" s="36">
        <f t="shared" si="5"/>
        <v>1033</v>
      </c>
    </row>
    <row r="68" spans="1:4" ht="7.15" customHeight="1" x14ac:dyDescent="0.25">
      <c r="A68" s="69"/>
      <c r="B68" s="70"/>
      <c r="C68" s="70"/>
      <c r="D68" s="70"/>
    </row>
    <row r="69" spans="1:4" ht="12" x14ac:dyDescent="0.25">
      <c r="A69" s="71" t="s">
        <v>27</v>
      </c>
      <c r="B69" s="71"/>
      <c r="C69" s="71"/>
      <c r="D69" s="71"/>
    </row>
    <row r="70" spans="1:4" x14ac:dyDescent="0.25">
      <c r="A70" s="21" t="s">
        <v>28</v>
      </c>
      <c r="B70" s="22" t="s">
        <v>0</v>
      </c>
      <c r="C70" s="22" t="s">
        <v>1</v>
      </c>
      <c r="D70" s="19" t="s">
        <v>3</v>
      </c>
    </row>
    <row r="71" spans="1:4" x14ac:dyDescent="0.25">
      <c r="A71" s="56" t="s">
        <v>208</v>
      </c>
      <c r="B71" s="57">
        <v>1197</v>
      </c>
      <c r="C71" s="57">
        <v>174</v>
      </c>
      <c r="D71" s="53">
        <f t="shared" ref="D71:D89" si="6">B71+C71</f>
        <v>1371</v>
      </c>
    </row>
    <row r="72" spans="1:4" x14ac:dyDescent="0.25">
      <c r="A72" s="54" t="s">
        <v>98</v>
      </c>
      <c r="B72" s="55">
        <v>48</v>
      </c>
      <c r="C72" s="55">
        <v>28</v>
      </c>
      <c r="D72" s="52">
        <f t="shared" si="6"/>
        <v>76</v>
      </c>
    </row>
    <row r="73" spans="1:4" x14ac:dyDescent="0.25">
      <c r="A73" s="56" t="s">
        <v>203</v>
      </c>
      <c r="B73" s="57">
        <v>47</v>
      </c>
      <c r="C73" s="57">
        <v>13</v>
      </c>
      <c r="D73" s="53">
        <f t="shared" si="6"/>
        <v>60</v>
      </c>
    </row>
    <row r="74" spans="1:4" x14ac:dyDescent="0.25">
      <c r="A74" s="54" t="s">
        <v>204</v>
      </c>
      <c r="B74" s="55">
        <v>14</v>
      </c>
      <c r="C74" s="55">
        <v>3</v>
      </c>
      <c r="D74" s="52">
        <f t="shared" si="6"/>
        <v>17</v>
      </c>
    </row>
    <row r="75" spans="1:4" x14ac:dyDescent="0.25">
      <c r="A75" s="56" t="s">
        <v>68</v>
      </c>
      <c r="B75" s="57">
        <v>6262</v>
      </c>
      <c r="C75" s="57">
        <v>1655</v>
      </c>
      <c r="D75" s="53">
        <f t="shared" si="6"/>
        <v>7917</v>
      </c>
    </row>
    <row r="76" spans="1:4" x14ac:dyDescent="0.25">
      <c r="A76" s="54" t="s">
        <v>205</v>
      </c>
      <c r="B76" s="55">
        <v>21</v>
      </c>
      <c r="C76" s="55">
        <v>3</v>
      </c>
      <c r="D76" s="52">
        <f t="shared" si="6"/>
        <v>24</v>
      </c>
    </row>
    <row r="77" spans="1:4" x14ac:dyDescent="0.25">
      <c r="A77" s="56" t="s">
        <v>69</v>
      </c>
      <c r="B77" s="57">
        <v>181</v>
      </c>
      <c r="C77" s="57">
        <v>58</v>
      </c>
      <c r="D77" s="53">
        <f t="shared" si="6"/>
        <v>239</v>
      </c>
    </row>
    <row r="78" spans="1:4" x14ac:dyDescent="0.25">
      <c r="A78" s="54" t="s">
        <v>67</v>
      </c>
      <c r="B78" s="55">
        <v>5351</v>
      </c>
      <c r="C78" s="55">
        <v>1159</v>
      </c>
      <c r="D78" s="52">
        <f t="shared" si="6"/>
        <v>6510</v>
      </c>
    </row>
    <row r="79" spans="1:4" x14ac:dyDescent="0.25">
      <c r="A79" s="56" t="s">
        <v>70</v>
      </c>
      <c r="B79" s="57">
        <v>114</v>
      </c>
      <c r="C79" s="57">
        <v>72</v>
      </c>
      <c r="D79" s="53">
        <f t="shared" si="6"/>
        <v>186</v>
      </c>
    </row>
    <row r="80" spans="1:4" x14ac:dyDescent="0.25">
      <c r="A80" s="54" t="s">
        <v>206</v>
      </c>
      <c r="B80" s="55">
        <v>6</v>
      </c>
      <c r="C80" s="55">
        <v>1</v>
      </c>
      <c r="D80" s="52">
        <f t="shared" si="6"/>
        <v>7</v>
      </c>
    </row>
    <row r="81" spans="1:4" x14ac:dyDescent="0.25">
      <c r="A81" s="56" t="s">
        <v>207</v>
      </c>
      <c r="B81" s="57">
        <v>127</v>
      </c>
      <c r="C81" s="57">
        <v>12</v>
      </c>
      <c r="D81" s="53">
        <f t="shared" si="6"/>
        <v>139</v>
      </c>
    </row>
    <row r="82" spans="1:4" x14ac:dyDescent="0.25">
      <c r="A82" s="54" t="s">
        <v>71</v>
      </c>
      <c r="B82" s="55">
        <v>68</v>
      </c>
      <c r="C82" s="55">
        <v>18</v>
      </c>
      <c r="D82" s="52">
        <f t="shared" si="6"/>
        <v>86</v>
      </c>
    </row>
    <row r="83" spans="1:4" x14ac:dyDescent="0.25">
      <c r="A83" s="56" t="s">
        <v>99</v>
      </c>
      <c r="B83" s="57">
        <v>390</v>
      </c>
      <c r="C83" s="57">
        <v>92</v>
      </c>
      <c r="D83" s="53">
        <f t="shared" si="6"/>
        <v>482</v>
      </c>
    </row>
    <row r="84" spans="1:4" x14ac:dyDescent="0.25">
      <c r="A84" s="54" t="s">
        <v>212</v>
      </c>
      <c r="B84" s="55">
        <v>99</v>
      </c>
      <c r="C84" s="55">
        <v>23</v>
      </c>
      <c r="D84" s="52">
        <f t="shared" si="6"/>
        <v>122</v>
      </c>
    </row>
    <row r="85" spans="1:4" x14ac:dyDescent="0.25">
      <c r="A85" s="56" t="s">
        <v>213</v>
      </c>
      <c r="B85" s="57">
        <v>24</v>
      </c>
      <c r="C85" s="57">
        <v>2</v>
      </c>
      <c r="D85" s="53">
        <f t="shared" si="6"/>
        <v>26</v>
      </c>
    </row>
    <row r="86" spans="1:4" x14ac:dyDescent="0.25">
      <c r="A86" s="54" t="s">
        <v>214</v>
      </c>
      <c r="B86" s="55">
        <v>235</v>
      </c>
      <c r="C86" s="55">
        <v>40</v>
      </c>
      <c r="D86" s="52">
        <f t="shared" si="6"/>
        <v>275</v>
      </c>
    </row>
    <row r="87" spans="1:4" x14ac:dyDescent="0.25">
      <c r="A87" s="56" t="s">
        <v>215</v>
      </c>
      <c r="B87" s="57">
        <v>9</v>
      </c>
      <c r="C87" s="57">
        <v>1</v>
      </c>
      <c r="D87" s="53">
        <f t="shared" si="6"/>
        <v>10</v>
      </c>
    </row>
    <row r="88" spans="1:4" x14ac:dyDescent="0.25">
      <c r="A88" s="54" t="s">
        <v>216</v>
      </c>
      <c r="B88" s="55">
        <v>113</v>
      </c>
      <c r="C88" s="55">
        <v>16</v>
      </c>
      <c r="D88" s="52">
        <f t="shared" si="6"/>
        <v>129</v>
      </c>
    </row>
    <row r="89" spans="1:4" x14ac:dyDescent="0.25">
      <c r="A89" s="56" t="s">
        <v>217</v>
      </c>
      <c r="B89" s="57">
        <v>8</v>
      </c>
      <c r="C89" s="57">
        <v>1</v>
      </c>
      <c r="D89" s="53">
        <f t="shared" si="6"/>
        <v>9</v>
      </c>
    </row>
    <row r="90" spans="1:4" x14ac:dyDescent="0.25">
      <c r="A90" s="37" t="s">
        <v>5</v>
      </c>
      <c r="B90" s="19">
        <f>SUM(B71:B89)</f>
        <v>14314</v>
      </c>
      <c r="C90" s="19">
        <f>SUM(C71:C89)</f>
        <v>3371</v>
      </c>
      <c r="D90" s="19">
        <f>SUM(D71:D89)</f>
        <v>17685</v>
      </c>
    </row>
    <row r="91" spans="1:4" x14ac:dyDescent="0.25">
      <c r="A91" s="1" t="s">
        <v>66</v>
      </c>
      <c r="B91" s="14"/>
      <c r="C91" s="14"/>
      <c r="D91" s="14"/>
    </row>
    <row r="92" spans="1:4" x14ac:dyDescent="0.25">
      <c r="A92" s="17" t="s">
        <v>59</v>
      </c>
      <c r="B92" s="14"/>
      <c r="C92" s="14"/>
      <c r="D92" s="14"/>
    </row>
    <row r="93" spans="1:4" ht="7.5" customHeight="1" x14ac:dyDescent="0.25">
      <c r="A93" s="17"/>
      <c r="B93" s="14"/>
      <c r="C93" s="14"/>
      <c r="D93" s="14"/>
    </row>
    <row r="94" spans="1:4" ht="12" x14ac:dyDescent="0.25">
      <c r="A94" s="71" t="s">
        <v>29</v>
      </c>
      <c r="B94" s="71"/>
      <c r="C94" s="71"/>
      <c r="D94" s="71"/>
    </row>
    <row r="95" spans="1:4" x14ac:dyDescent="0.25">
      <c r="A95" s="21" t="s">
        <v>30</v>
      </c>
      <c r="B95" s="22" t="s">
        <v>0</v>
      </c>
      <c r="C95" s="22" t="s">
        <v>1</v>
      </c>
      <c r="D95" s="19" t="s">
        <v>3</v>
      </c>
    </row>
    <row r="96" spans="1:4" x14ac:dyDescent="0.25">
      <c r="A96" s="13" t="s">
        <v>222</v>
      </c>
      <c r="B96" s="12">
        <v>48</v>
      </c>
      <c r="C96" s="12">
        <v>28</v>
      </c>
      <c r="D96" s="15">
        <f>SUM(B96:C96)</f>
        <v>76</v>
      </c>
    </row>
    <row r="97" spans="1:4" x14ac:dyDescent="0.25">
      <c r="A97" s="30" t="s">
        <v>60</v>
      </c>
      <c r="B97" s="42">
        <v>8</v>
      </c>
      <c r="C97" s="42">
        <v>3</v>
      </c>
      <c r="D97" s="27">
        <f t="shared" ref="D97:D104" si="7">SUM(B97:C97)</f>
        <v>11</v>
      </c>
    </row>
    <row r="98" spans="1:4" x14ac:dyDescent="0.25">
      <c r="A98" s="13" t="s">
        <v>223</v>
      </c>
      <c r="B98" s="12">
        <v>7701</v>
      </c>
      <c r="C98" s="12">
        <v>1767</v>
      </c>
      <c r="D98" s="15">
        <f t="shared" si="7"/>
        <v>9468</v>
      </c>
    </row>
    <row r="99" spans="1:4" x14ac:dyDescent="0.25">
      <c r="A99" s="30" t="s">
        <v>61</v>
      </c>
      <c r="B99" s="42">
        <v>73</v>
      </c>
      <c r="C99" s="42">
        <v>47</v>
      </c>
      <c r="D99" s="27">
        <f t="shared" si="7"/>
        <v>120</v>
      </c>
    </row>
    <row r="100" spans="1:4" x14ac:dyDescent="0.25">
      <c r="A100" s="13" t="s">
        <v>31</v>
      </c>
      <c r="B100" s="12">
        <v>29</v>
      </c>
      <c r="C100" s="12">
        <v>6</v>
      </c>
      <c r="D100" s="15">
        <f t="shared" si="7"/>
        <v>35</v>
      </c>
    </row>
    <row r="101" spans="1:4" x14ac:dyDescent="0.25">
      <c r="A101" s="30" t="s">
        <v>32</v>
      </c>
      <c r="B101" s="42">
        <v>219</v>
      </c>
      <c r="C101" s="42">
        <v>119</v>
      </c>
      <c r="D101" s="27">
        <f t="shared" si="7"/>
        <v>338</v>
      </c>
    </row>
    <row r="102" spans="1:4" x14ac:dyDescent="0.25">
      <c r="A102" s="13" t="s">
        <v>33</v>
      </c>
      <c r="B102" s="12">
        <v>110</v>
      </c>
      <c r="C102" s="12">
        <v>24</v>
      </c>
      <c r="D102" s="15">
        <f t="shared" si="7"/>
        <v>134</v>
      </c>
    </row>
    <row r="103" spans="1:4" x14ac:dyDescent="0.25">
      <c r="A103" s="30" t="s">
        <v>62</v>
      </c>
      <c r="B103" s="42">
        <v>624</v>
      </c>
      <c r="C103" s="42">
        <v>188</v>
      </c>
      <c r="D103" s="27">
        <f t="shared" si="7"/>
        <v>812</v>
      </c>
    </row>
    <row r="104" spans="1:4" x14ac:dyDescent="0.25">
      <c r="A104" s="10" t="s">
        <v>63</v>
      </c>
      <c r="B104" s="10">
        <v>5502</v>
      </c>
      <c r="C104" s="10">
        <v>1189</v>
      </c>
      <c r="D104" s="15">
        <f t="shared" si="7"/>
        <v>6691</v>
      </c>
    </row>
    <row r="105" spans="1:4" x14ac:dyDescent="0.25">
      <c r="A105" s="37" t="s">
        <v>3</v>
      </c>
      <c r="B105" s="19">
        <f>SUM(B96:B104)</f>
        <v>14314</v>
      </c>
      <c r="C105" s="19">
        <f t="shared" ref="C105:D105" si="8">SUM(C96:C104)</f>
        <v>3371</v>
      </c>
      <c r="D105" s="19">
        <f t="shared" si="8"/>
        <v>17685</v>
      </c>
    </row>
    <row r="106" spans="1:4" ht="6.75" customHeight="1" x14ac:dyDescent="0.25">
      <c r="A106" s="1" t="s">
        <v>66</v>
      </c>
      <c r="B106" s="14"/>
      <c r="C106" s="14"/>
      <c r="D106" s="14"/>
    </row>
    <row r="107" spans="1:4" ht="14.25" customHeight="1" x14ac:dyDescent="0.25">
      <c r="A107" s="17" t="s">
        <v>59</v>
      </c>
      <c r="B107" s="14"/>
      <c r="C107" s="14"/>
      <c r="D107" s="14"/>
    </row>
    <row r="108" spans="1:4" ht="14.25" customHeight="1" x14ac:dyDescent="0.25">
      <c r="A108" s="71" t="s">
        <v>200</v>
      </c>
      <c r="B108" s="71"/>
      <c r="C108" s="71"/>
      <c r="D108" s="71"/>
    </row>
    <row r="109" spans="1:4" ht="14.25" customHeight="1" x14ac:dyDescent="0.25">
      <c r="A109" s="48" t="s">
        <v>218</v>
      </c>
      <c r="B109" s="49" t="s">
        <v>0</v>
      </c>
      <c r="C109" s="49" t="s">
        <v>1</v>
      </c>
      <c r="D109" s="50" t="s">
        <v>3</v>
      </c>
    </row>
    <row r="110" spans="1:4" ht="14.25" customHeight="1" x14ac:dyDescent="0.25">
      <c r="A110" s="1" t="s">
        <v>195</v>
      </c>
      <c r="B110" s="14">
        <v>16</v>
      </c>
      <c r="C110" s="14">
        <v>10</v>
      </c>
      <c r="D110" s="14">
        <f>SUM(B110:C110)</f>
        <v>26</v>
      </c>
    </row>
    <row r="111" spans="1:4" ht="14.25" customHeight="1" x14ac:dyDescent="0.25">
      <c r="A111" s="51" t="s">
        <v>196</v>
      </c>
      <c r="B111" s="27">
        <v>963</v>
      </c>
      <c r="C111" s="27">
        <v>239</v>
      </c>
      <c r="D111" s="27">
        <f t="shared" ref="D111:D115" si="9">SUM(B111:C111)</f>
        <v>1202</v>
      </c>
    </row>
    <row r="112" spans="1:4" ht="14.25" customHeight="1" x14ac:dyDescent="0.25">
      <c r="A112" s="1" t="s">
        <v>197</v>
      </c>
      <c r="B112" s="14">
        <v>10931</v>
      </c>
      <c r="C112" s="14">
        <v>2474</v>
      </c>
      <c r="D112" s="14">
        <f t="shared" si="9"/>
        <v>13405</v>
      </c>
    </row>
    <row r="113" spans="1:4" ht="14.25" customHeight="1" x14ac:dyDescent="0.25">
      <c r="A113" s="51" t="s">
        <v>198</v>
      </c>
      <c r="B113" s="27">
        <v>1542</v>
      </c>
      <c r="C113" s="27">
        <v>336</v>
      </c>
      <c r="D113" s="27">
        <f t="shared" si="9"/>
        <v>1878</v>
      </c>
    </row>
    <row r="114" spans="1:4" ht="14.25" customHeight="1" x14ac:dyDescent="0.25">
      <c r="A114" s="1" t="s">
        <v>199</v>
      </c>
      <c r="B114" s="14">
        <v>862</v>
      </c>
      <c r="C114" s="14">
        <v>312</v>
      </c>
      <c r="D114" s="14">
        <f t="shared" si="9"/>
        <v>1174</v>
      </c>
    </row>
    <row r="115" spans="1:4" ht="14.25" customHeight="1" x14ac:dyDescent="0.25">
      <c r="A115" s="58" t="s">
        <v>3</v>
      </c>
      <c r="B115" s="19">
        <f>SUM(B110:B114)</f>
        <v>14314</v>
      </c>
      <c r="C115" s="19">
        <f t="shared" ref="C115" si="10">SUM(C110:C114)</f>
        <v>3371</v>
      </c>
      <c r="D115" s="19">
        <f t="shared" si="9"/>
        <v>17685</v>
      </c>
    </row>
    <row r="116" spans="1:4" ht="14.25" customHeight="1" x14ac:dyDescent="0.25">
      <c r="A116" s="1"/>
      <c r="B116" s="14"/>
      <c r="C116" s="14"/>
      <c r="D116" s="14"/>
    </row>
    <row r="117" spans="1:4" ht="12" x14ac:dyDescent="0.25">
      <c r="A117" s="71" t="s">
        <v>34</v>
      </c>
      <c r="B117" s="71"/>
      <c r="C117" s="71"/>
      <c r="D117" s="71"/>
    </row>
    <row r="118" spans="1:4" x14ac:dyDescent="0.25">
      <c r="A118" s="33" t="s">
        <v>35</v>
      </c>
      <c r="B118" s="34" t="s">
        <v>0</v>
      </c>
      <c r="C118" s="34" t="s">
        <v>1</v>
      </c>
      <c r="D118" s="34" t="s">
        <v>3</v>
      </c>
    </row>
    <row r="119" spans="1:4" x14ac:dyDescent="0.25">
      <c r="A119" s="6" t="s">
        <v>36</v>
      </c>
      <c r="B119" s="6">
        <v>3</v>
      </c>
      <c r="C119" s="6">
        <v>2</v>
      </c>
      <c r="D119" s="6">
        <f t="shared" ref="D119:D143" si="11">SUM(B119:C119)</f>
        <v>5</v>
      </c>
    </row>
    <row r="120" spans="1:4" x14ac:dyDescent="0.25">
      <c r="A120" s="43" t="s">
        <v>37</v>
      </c>
      <c r="B120" s="43">
        <v>5</v>
      </c>
      <c r="C120" s="43">
        <v>2</v>
      </c>
      <c r="D120" s="43">
        <f t="shared" si="11"/>
        <v>7</v>
      </c>
    </row>
    <row r="121" spans="1:4" x14ac:dyDescent="0.25">
      <c r="A121" s="43" t="s">
        <v>38</v>
      </c>
      <c r="B121" s="43">
        <v>51</v>
      </c>
      <c r="C121" s="43">
        <v>6</v>
      </c>
      <c r="D121" s="43">
        <f t="shared" si="11"/>
        <v>57</v>
      </c>
    </row>
    <row r="122" spans="1:4" x14ac:dyDescent="0.25">
      <c r="A122" s="6" t="s">
        <v>39</v>
      </c>
      <c r="B122" s="6">
        <v>7</v>
      </c>
      <c r="C122" s="6">
        <v>0</v>
      </c>
      <c r="D122" s="6">
        <f t="shared" si="11"/>
        <v>7</v>
      </c>
    </row>
    <row r="123" spans="1:4" x14ac:dyDescent="0.25">
      <c r="A123" s="43" t="s">
        <v>40</v>
      </c>
      <c r="B123" s="43">
        <v>1</v>
      </c>
      <c r="C123" s="43">
        <v>0</v>
      </c>
      <c r="D123" s="43">
        <f t="shared" si="11"/>
        <v>1</v>
      </c>
    </row>
    <row r="124" spans="1:4" x14ac:dyDescent="0.25">
      <c r="A124" s="6" t="s">
        <v>73</v>
      </c>
      <c r="B124" s="6">
        <v>1</v>
      </c>
      <c r="C124" s="6">
        <v>0</v>
      </c>
      <c r="D124" s="6">
        <f t="shared" si="11"/>
        <v>1</v>
      </c>
    </row>
    <row r="125" spans="1:4" x14ac:dyDescent="0.25">
      <c r="A125" s="6" t="s">
        <v>41</v>
      </c>
      <c r="B125" s="6">
        <v>39</v>
      </c>
      <c r="C125" s="6">
        <v>8</v>
      </c>
      <c r="D125" s="6">
        <f t="shared" si="11"/>
        <v>47</v>
      </c>
    </row>
    <row r="126" spans="1:4" x14ac:dyDescent="0.25">
      <c r="A126" s="43" t="s">
        <v>42</v>
      </c>
      <c r="B126" s="43">
        <v>0</v>
      </c>
      <c r="C126" s="43">
        <v>1</v>
      </c>
      <c r="D126" s="43">
        <f t="shared" si="11"/>
        <v>1</v>
      </c>
    </row>
    <row r="127" spans="1:4" x14ac:dyDescent="0.25">
      <c r="A127" s="6" t="s">
        <v>43</v>
      </c>
      <c r="B127" s="6">
        <v>14</v>
      </c>
      <c r="C127" s="6">
        <v>0</v>
      </c>
      <c r="D127" s="6">
        <f t="shared" si="11"/>
        <v>14</v>
      </c>
    </row>
    <row r="128" spans="1:4" x14ac:dyDescent="0.25">
      <c r="A128" s="6" t="s">
        <v>44</v>
      </c>
      <c r="B128" s="6">
        <v>3</v>
      </c>
      <c r="C128" s="6">
        <v>0</v>
      </c>
      <c r="D128" s="6">
        <f t="shared" si="11"/>
        <v>3</v>
      </c>
    </row>
    <row r="129" spans="1:4" x14ac:dyDescent="0.25">
      <c r="A129" s="43" t="s">
        <v>45</v>
      </c>
      <c r="B129" s="43">
        <v>2</v>
      </c>
      <c r="C129" s="43">
        <v>0</v>
      </c>
      <c r="D129" s="43">
        <f t="shared" si="11"/>
        <v>2</v>
      </c>
    </row>
    <row r="130" spans="1:4" x14ac:dyDescent="0.25">
      <c r="A130" s="6" t="s">
        <v>46</v>
      </c>
      <c r="B130" s="6">
        <v>1</v>
      </c>
      <c r="C130" s="6">
        <v>0</v>
      </c>
      <c r="D130" s="6">
        <f t="shared" si="11"/>
        <v>1</v>
      </c>
    </row>
    <row r="131" spans="1:4" x14ac:dyDescent="0.25">
      <c r="A131" s="43" t="s">
        <v>47</v>
      </c>
      <c r="B131" s="43">
        <v>3</v>
      </c>
      <c r="C131" s="43">
        <v>2</v>
      </c>
      <c r="D131" s="43">
        <f t="shared" si="11"/>
        <v>5</v>
      </c>
    </row>
    <row r="132" spans="1:4" x14ac:dyDescent="0.25">
      <c r="A132" s="6" t="s">
        <v>74</v>
      </c>
      <c r="B132" s="6">
        <v>1</v>
      </c>
      <c r="C132" s="6">
        <v>0</v>
      </c>
      <c r="D132" s="6">
        <f t="shared" si="11"/>
        <v>1</v>
      </c>
    </row>
    <row r="133" spans="1:4" x14ac:dyDescent="0.25">
      <c r="A133" s="43" t="s">
        <v>219</v>
      </c>
      <c r="B133" s="43">
        <v>1</v>
      </c>
      <c r="C133" s="43">
        <v>0</v>
      </c>
      <c r="D133" s="43">
        <f t="shared" si="11"/>
        <v>1</v>
      </c>
    </row>
    <row r="134" spans="1:4" x14ac:dyDescent="0.25">
      <c r="A134" s="43" t="s">
        <v>48</v>
      </c>
      <c r="B134" s="43">
        <v>2</v>
      </c>
      <c r="C134" s="43">
        <v>0</v>
      </c>
      <c r="D134" s="43">
        <f t="shared" si="11"/>
        <v>2</v>
      </c>
    </row>
    <row r="135" spans="1:4" x14ac:dyDescent="0.25">
      <c r="A135" s="6" t="s">
        <v>49</v>
      </c>
      <c r="B135" s="6">
        <v>0</v>
      </c>
      <c r="C135" s="6">
        <v>1</v>
      </c>
      <c r="D135" s="6">
        <f t="shared" si="11"/>
        <v>1</v>
      </c>
    </row>
    <row r="136" spans="1:4" x14ac:dyDescent="0.25">
      <c r="A136" s="43" t="s">
        <v>50</v>
      </c>
      <c r="B136" s="43">
        <v>5</v>
      </c>
      <c r="C136" s="43">
        <v>0</v>
      </c>
      <c r="D136" s="43">
        <f t="shared" si="11"/>
        <v>5</v>
      </c>
    </row>
    <row r="137" spans="1:4" x14ac:dyDescent="0.25">
      <c r="A137" s="6" t="s">
        <v>75</v>
      </c>
      <c r="B137" s="6">
        <v>2</v>
      </c>
      <c r="C137" s="6">
        <v>1</v>
      </c>
      <c r="D137" s="6">
        <f t="shared" si="11"/>
        <v>3</v>
      </c>
    </row>
    <row r="138" spans="1:4" x14ac:dyDescent="0.25">
      <c r="A138" s="43" t="s">
        <v>51</v>
      </c>
      <c r="B138" s="43">
        <v>14144</v>
      </c>
      <c r="C138" s="43">
        <v>3345</v>
      </c>
      <c r="D138" s="43">
        <f t="shared" si="11"/>
        <v>17489</v>
      </c>
    </row>
    <row r="139" spans="1:4" x14ac:dyDescent="0.25">
      <c r="A139" s="6" t="s">
        <v>52</v>
      </c>
      <c r="B139" s="6">
        <v>2</v>
      </c>
      <c r="C139" s="6">
        <v>0</v>
      </c>
      <c r="D139" s="6">
        <f t="shared" si="11"/>
        <v>2</v>
      </c>
    </row>
    <row r="140" spans="1:4" x14ac:dyDescent="0.25">
      <c r="A140" s="43" t="s">
        <v>53</v>
      </c>
      <c r="B140" s="43">
        <v>2</v>
      </c>
      <c r="C140" s="43">
        <v>0</v>
      </c>
      <c r="D140" s="43">
        <f t="shared" si="11"/>
        <v>2</v>
      </c>
    </row>
    <row r="141" spans="1:4" x14ac:dyDescent="0.25">
      <c r="A141" s="6" t="s">
        <v>54</v>
      </c>
      <c r="B141" s="6">
        <v>10</v>
      </c>
      <c r="C141" s="6">
        <v>2</v>
      </c>
      <c r="D141" s="6">
        <f t="shared" si="11"/>
        <v>12</v>
      </c>
    </row>
    <row r="142" spans="1:4" x14ac:dyDescent="0.25">
      <c r="A142" s="43" t="s">
        <v>55</v>
      </c>
      <c r="B142" s="43">
        <v>2</v>
      </c>
      <c r="C142" s="43">
        <v>0</v>
      </c>
      <c r="D142" s="43">
        <f t="shared" si="11"/>
        <v>2</v>
      </c>
    </row>
    <row r="143" spans="1:4" x14ac:dyDescent="0.25">
      <c r="A143" s="6" t="s">
        <v>56</v>
      </c>
      <c r="B143" s="6">
        <v>6</v>
      </c>
      <c r="C143" s="6">
        <v>0</v>
      </c>
      <c r="D143" s="6">
        <f t="shared" si="11"/>
        <v>6</v>
      </c>
    </row>
    <row r="144" spans="1:4" x14ac:dyDescent="0.25">
      <c r="A144" s="6" t="s">
        <v>57</v>
      </c>
      <c r="B144" s="6">
        <v>7</v>
      </c>
      <c r="C144" s="6">
        <v>1</v>
      </c>
      <c r="D144" s="6"/>
    </row>
    <row r="145" spans="1:4" x14ac:dyDescent="0.25">
      <c r="A145" s="76" t="s">
        <v>5</v>
      </c>
      <c r="B145" s="77">
        <f>SUM(B119:B144)</f>
        <v>14314</v>
      </c>
      <c r="C145" s="77">
        <f>SUM(C119:C144)</f>
        <v>3371</v>
      </c>
      <c r="D145" s="77">
        <f>SUM(B145:C145)</f>
        <v>17685</v>
      </c>
    </row>
    <row r="147" spans="1:4" x14ac:dyDescent="0.25">
      <c r="A147" s="72" t="s">
        <v>202</v>
      </c>
      <c r="B147" s="72"/>
      <c r="C147" s="72"/>
      <c r="D147" s="72"/>
    </row>
    <row r="148" spans="1:4" x14ac:dyDescent="0.25">
      <c r="A148" s="21" t="s">
        <v>76</v>
      </c>
      <c r="B148" s="22" t="s">
        <v>0</v>
      </c>
      <c r="C148" s="22" t="s">
        <v>1</v>
      </c>
      <c r="D148" s="22" t="s">
        <v>3</v>
      </c>
    </row>
    <row r="149" spans="1:4" x14ac:dyDescent="0.2">
      <c r="A149" s="59" t="s">
        <v>100</v>
      </c>
      <c r="B149" s="60">
        <v>134</v>
      </c>
      <c r="C149" s="60">
        <v>43</v>
      </c>
      <c r="D149" s="61">
        <f>SUM(B149:C149)</f>
        <v>177</v>
      </c>
    </row>
    <row r="150" spans="1:4" x14ac:dyDescent="0.2">
      <c r="A150" s="62" t="s">
        <v>101</v>
      </c>
      <c r="B150" s="63">
        <v>22</v>
      </c>
      <c r="C150" s="63">
        <v>5</v>
      </c>
      <c r="D150" s="64">
        <f t="shared" ref="D150:D213" si="12">SUM(B150:C150)</f>
        <v>27</v>
      </c>
    </row>
    <row r="151" spans="1:4" x14ac:dyDescent="0.2">
      <c r="A151" s="59" t="s">
        <v>102</v>
      </c>
      <c r="B151" s="60">
        <v>65</v>
      </c>
      <c r="C151" s="60">
        <v>9</v>
      </c>
      <c r="D151" s="61">
        <f t="shared" si="12"/>
        <v>74</v>
      </c>
    </row>
    <row r="152" spans="1:4" x14ac:dyDescent="0.2">
      <c r="A152" s="62" t="s">
        <v>103</v>
      </c>
      <c r="B152" s="63">
        <v>143</v>
      </c>
      <c r="C152" s="63">
        <v>31</v>
      </c>
      <c r="D152" s="64">
        <f t="shared" si="12"/>
        <v>174</v>
      </c>
    </row>
    <row r="153" spans="1:4" x14ac:dyDescent="0.2">
      <c r="A153" s="59" t="s">
        <v>104</v>
      </c>
      <c r="B153" s="60">
        <v>25</v>
      </c>
      <c r="C153" s="60">
        <v>9</v>
      </c>
      <c r="D153" s="61">
        <f t="shared" si="12"/>
        <v>34</v>
      </c>
    </row>
    <row r="154" spans="1:4" x14ac:dyDescent="0.2">
      <c r="A154" s="62" t="s">
        <v>105</v>
      </c>
      <c r="B154" s="63">
        <v>19</v>
      </c>
      <c r="C154" s="63">
        <v>4</v>
      </c>
      <c r="D154" s="64">
        <f t="shared" si="12"/>
        <v>23</v>
      </c>
    </row>
    <row r="155" spans="1:4" x14ac:dyDescent="0.2">
      <c r="A155" s="59" t="s">
        <v>106</v>
      </c>
      <c r="B155" s="60">
        <v>109</v>
      </c>
      <c r="C155" s="60">
        <v>15</v>
      </c>
      <c r="D155" s="61">
        <f t="shared" si="12"/>
        <v>124</v>
      </c>
    </row>
    <row r="156" spans="1:4" x14ac:dyDescent="0.2">
      <c r="A156" s="62" t="s">
        <v>107</v>
      </c>
      <c r="B156" s="63">
        <v>30</v>
      </c>
      <c r="C156" s="63">
        <v>3</v>
      </c>
      <c r="D156" s="64">
        <f t="shared" si="12"/>
        <v>33</v>
      </c>
    </row>
    <row r="157" spans="1:4" x14ac:dyDescent="0.2">
      <c r="A157" s="59" t="s">
        <v>108</v>
      </c>
      <c r="B157" s="60">
        <v>36</v>
      </c>
      <c r="C157" s="60">
        <v>8</v>
      </c>
      <c r="D157" s="61">
        <f t="shared" si="12"/>
        <v>44</v>
      </c>
    </row>
    <row r="158" spans="1:4" x14ac:dyDescent="0.2">
      <c r="A158" s="62" t="s">
        <v>109</v>
      </c>
      <c r="B158" s="63">
        <v>26</v>
      </c>
      <c r="C158" s="63">
        <v>5</v>
      </c>
      <c r="D158" s="64">
        <f t="shared" si="12"/>
        <v>31</v>
      </c>
    </row>
    <row r="159" spans="1:4" x14ac:dyDescent="0.2">
      <c r="A159" s="59" t="s">
        <v>110</v>
      </c>
      <c r="B159" s="60">
        <v>44</v>
      </c>
      <c r="C159" s="60">
        <v>9</v>
      </c>
      <c r="D159" s="61">
        <f t="shared" si="12"/>
        <v>53</v>
      </c>
    </row>
    <row r="160" spans="1:4" x14ac:dyDescent="0.2">
      <c r="A160" s="62" t="s">
        <v>6</v>
      </c>
      <c r="B160" s="63">
        <v>759</v>
      </c>
      <c r="C160" s="63">
        <v>142</v>
      </c>
      <c r="D160" s="64">
        <f t="shared" si="12"/>
        <v>901</v>
      </c>
    </row>
    <row r="161" spans="1:4" x14ac:dyDescent="0.2">
      <c r="A161" s="59" t="s">
        <v>111</v>
      </c>
      <c r="B161" s="60">
        <v>46</v>
      </c>
      <c r="C161" s="60">
        <v>7</v>
      </c>
      <c r="D161" s="61">
        <f t="shared" si="12"/>
        <v>53</v>
      </c>
    </row>
    <row r="162" spans="1:4" x14ac:dyDescent="0.2">
      <c r="A162" s="62" t="s">
        <v>112</v>
      </c>
      <c r="B162" s="63">
        <v>25</v>
      </c>
      <c r="C162" s="63">
        <v>4</v>
      </c>
      <c r="D162" s="64">
        <f t="shared" si="12"/>
        <v>29</v>
      </c>
    </row>
    <row r="163" spans="1:4" x14ac:dyDescent="0.2">
      <c r="A163" s="59" t="s">
        <v>113</v>
      </c>
      <c r="B163" s="60">
        <v>25</v>
      </c>
      <c r="C163" s="60">
        <v>7</v>
      </c>
      <c r="D163" s="61">
        <f t="shared" si="12"/>
        <v>32</v>
      </c>
    </row>
    <row r="164" spans="1:4" x14ac:dyDescent="0.2">
      <c r="A164" s="62" t="s">
        <v>114</v>
      </c>
      <c r="B164" s="63">
        <v>280</v>
      </c>
      <c r="C164" s="63">
        <v>47</v>
      </c>
      <c r="D164" s="64">
        <f t="shared" si="12"/>
        <v>327</v>
      </c>
    </row>
    <row r="165" spans="1:4" x14ac:dyDescent="0.2">
      <c r="A165" s="59" t="s">
        <v>115</v>
      </c>
      <c r="B165" s="60">
        <v>202</v>
      </c>
      <c r="C165" s="60">
        <v>65</v>
      </c>
      <c r="D165" s="61">
        <f t="shared" si="12"/>
        <v>267</v>
      </c>
    </row>
    <row r="166" spans="1:4" x14ac:dyDescent="0.2">
      <c r="A166" s="62" t="s">
        <v>116</v>
      </c>
      <c r="B166" s="63">
        <v>27</v>
      </c>
      <c r="C166" s="63">
        <v>7</v>
      </c>
      <c r="D166" s="64">
        <f t="shared" si="12"/>
        <v>34</v>
      </c>
    </row>
    <row r="167" spans="1:4" x14ac:dyDescent="0.2">
      <c r="A167" s="59" t="s">
        <v>117</v>
      </c>
      <c r="B167" s="60">
        <v>5</v>
      </c>
      <c r="C167" s="60">
        <v>1</v>
      </c>
      <c r="D167" s="61">
        <f t="shared" si="12"/>
        <v>6</v>
      </c>
    </row>
    <row r="168" spans="1:4" x14ac:dyDescent="0.2">
      <c r="A168" s="62" t="s">
        <v>7</v>
      </c>
      <c r="B168" s="63">
        <v>476</v>
      </c>
      <c r="C168" s="63">
        <v>122</v>
      </c>
      <c r="D168" s="64">
        <f t="shared" si="12"/>
        <v>598</v>
      </c>
    </row>
    <row r="169" spans="1:4" x14ac:dyDescent="0.2">
      <c r="A169" s="59" t="s">
        <v>118</v>
      </c>
      <c r="B169" s="60">
        <v>23</v>
      </c>
      <c r="C169" s="60">
        <v>3</v>
      </c>
      <c r="D169" s="61">
        <f t="shared" si="12"/>
        <v>26</v>
      </c>
    </row>
    <row r="170" spans="1:4" x14ac:dyDescent="0.2">
      <c r="A170" s="62" t="s">
        <v>119</v>
      </c>
      <c r="B170" s="63">
        <v>46</v>
      </c>
      <c r="C170" s="63">
        <v>4</v>
      </c>
      <c r="D170" s="64">
        <f t="shared" si="12"/>
        <v>50</v>
      </c>
    </row>
    <row r="171" spans="1:4" x14ac:dyDescent="0.2">
      <c r="A171" s="59" t="s">
        <v>120</v>
      </c>
      <c r="B171" s="60">
        <v>13</v>
      </c>
      <c r="C171" s="60">
        <v>4</v>
      </c>
      <c r="D171" s="61">
        <f t="shared" si="12"/>
        <v>17</v>
      </c>
    </row>
    <row r="172" spans="1:4" x14ac:dyDescent="0.2">
      <c r="A172" s="62" t="s">
        <v>121</v>
      </c>
      <c r="B172" s="63">
        <v>31</v>
      </c>
      <c r="C172" s="63">
        <v>4</v>
      </c>
      <c r="D172" s="64">
        <f t="shared" si="12"/>
        <v>35</v>
      </c>
    </row>
    <row r="173" spans="1:4" x14ac:dyDescent="0.2">
      <c r="A173" s="59" t="s">
        <v>8</v>
      </c>
      <c r="B173" s="60">
        <v>4117</v>
      </c>
      <c r="C173" s="60">
        <v>1140</v>
      </c>
      <c r="D173" s="61">
        <f t="shared" si="12"/>
        <v>5257</v>
      </c>
    </row>
    <row r="174" spans="1:4" x14ac:dyDescent="0.2">
      <c r="A174" s="62" t="s">
        <v>122</v>
      </c>
      <c r="B174" s="63">
        <v>125</v>
      </c>
      <c r="C174" s="63">
        <v>22</v>
      </c>
      <c r="D174" s="64">
        <f t="shared" si="12"/>
        <v>147</v>
      </c>
    </row>
    <row r="175" spans="1:4" x14ac:dyDescent="0.2">
      <c r="A175" s="59" t="s">
        <v>123</v>
      </c>
      <c r="B175" s="60">
        <v>433</v>
      </c>
      <c r="C175" s="60">
        <v>132</v>
      </c>
      <c r="D175" s="61">
        <f t="shared" si="12"/>
        <v>565</v>
      </c>
    </row>
    <row r="176" spans="1:4" x14ac:dyDescent="0.2">
      <c r="A176" s="62" t="s">
        <v>124</v>
      </c>
      <c r="B176" s="63">
        <v>67</v>
      </c>
      <c r="C176" s="63">
        <v>12</v>
      </c>
      <c r="D176" s="64">
        <f t="shared" si="12"/>
        <v>79</v>
      </c>
    </row>
    <row r="177" spans="1:4" x14ac:dyDescent="0.2">
      <c r="A177" s="59" t="s">
        <v>125</v>
      </c>
      <c r="B177" s="60">
        <v>84</v>
      </c>
      <c r="C177" s="60">
        <v>12</v>
      </c>
      <c r="D177" s="61">
        <f t="shared" si="12"/>
        <v>96</v>
      </c>
    </row>
    <row r="178" spans="1:4" x14ac:dyDescent="0.2">
      <c r="A178" s="62" t="s">
        <v>126</v>
      </c>
      <c r="B178" s="63">
        <v>347</v>
      </c>
      <c r="C178" s="63">
        <v>83</v>
      </c>
      <c r="D178" s="64">
        <f t="shared" si="12"/>
        <v>430</v>
      </c>
    </row>
    <row r="179" spans="1:4" x14ac:dyDescent="0.2">
      <c r="A179" s="59" t="s">
        <v>127</v>
      </c>
      <c r="B179" s="60">
        <v>24</v>
      </c>
      <c r="C179" s="60">
        <v>4</v>
      </c>
      <c r="D179" s="61">
        <f t="shared" si="12"/>
        <v>28</v>
      </c>
    </row>
    <row r="180" spans="1:4" x14ac:dyDescent="0.2">
      <c r="A180" s="62" t="s">
        <v>128</v>
      </c>
      <c r="B180" s="63">
        <v>11</v>
      </c>
      <c r="C180" s="63">
        <v>5</v>
      </c>
      <c r="D180" s="64">
        <f t="shared" si="12"/>
        <v>16</v>
      </c>
    </row>
    <row r="181" spans="1:4" x14ac:dyDescent="0.2">
      <c r="A181" s="59" t="s">
        <v>129</v>
      </c>
      <c r="B181" s="60">
        <v>14</v>
      </c>
      <c r="C181" s="60">
        <v>3</v>
      </c>
      <c r="D181" s="61">
        <f t="shared" si="12"/>
        <v>17</v>
      </c>
    </row>
    <row r="182" spans="1:4" x14ac:dyDescent="0.2">
      <c r="A182" s="62" t="s">
        <v>130</v>
      </c>
      <c r="B182" s="63">
        <v>80</v>
      </c>
      <c r="C182" s="63">
        <v>13</v>
      </c>
      <c r="D182" s="64">
        <f t="shared" si="12"/>
        <v>93</v>
      </c>
    </row>
    <row r="183" spans="1:4" x14ac:dyDescent="0.2">
      <c r="A183" s="59" t="s">
        <v>131</v>
      </c>
      <c r="B183" s="60">
        <v>16</v>
      </c>
      <c r="C183" s="60">
        <v>4</v>
      </c>
      <c r="D183" s="61">
        <f t="shared" si="12"/>
        <v>20</v>
      </c>
    </row>
    <row r="184" spans="1:4" x14ac:dyDescent="0.2">
      <c r="A184" s="62" t="s">
        <v>132</v>
      </c>
      <c r="B184" s="63">
        <v>38</v>
      </c>
      <c r="C184" s="63">
        <v>13</v>
      </c>
      <c r="D184" s="64">
        <f t="shared" si="12"/>
        <v>51</v>
      </c>
    </row>
    <row r="185" spans="1:4" x14ac:dyDescent="0.2">
      <c r="A185" s="59" t="s">
        <v>9</v>
      </c>
      <c r="B185" s="60">
        <v>548</v>
      </c>
      <c r="C185" s="60">
        <v>194</v>
      </c>
      <c r="D185" s="61">
        <f t="shared" si="12"/>
        <v>742</v>
      </c>
    </row>
    <row r="186" spans="1:4" x14ac:dyDescent="0.2">
      <c r="A186" s="62" t="s">
        <v>133</v>
      </c>
      <c r="B186" s="63">
        <v>34</v>
      </c>
      <c r="C186" s="63">
        <v>9</v>
      </c>
      <c r="D186" s="64">
        <f t="shared" si="12"/>
        <v>43</v>
      </c>
    </row>
    <row r="187" spans="1:4" x14ac:dyDescent="0.2">
      <c r="A187" s="59" t="s">
        <v>134</v>
      </c>
      <c r="B187" s="60">
        <v>85</v>
      </c>
      <c r="C187" s="60">
        <v>11</v>
      </c>
      <c r="D187" s="61">
        <f t="shared" si="12"/>
        <v>96</v>
      </c>
    </row>
    <row r="188" spans="1:4" x14ac:dyDescent="0.2">
      <c r="A188" s="62" t="s">
        <v>135</v>
      </c>
      <c r="B188" s="63">
        <v>150</v>
      </c>
      <c r="C188" s="63">
        <v>38</v>
      </c>
      <c r="D188" s="64">
        <f t="shared" si="12"/>
        <v>188</v>
      </c>
    </row>
    <row r="189" spans="1:4" x14ac:dyDescent="0.2">
      <c r="A189" s="59" t="s">
        <v>10</v>
      </c>
      <c r="B189" s="60">
        <v>952</v>
      </c>
      <c r="C189" s="60">
        <v>157</v>
      </c>
      <c r="D189" s="61">
        <f t="shared" si="12"/>
        <v>1109</v>
      </c>
    </row>
    <row r="190" spans="1:4" x14ac:dyDescent="0.2">
      <c r="A190" s="62" t="s">
        <v>136</v>
      </c>
      <c r="B190" s="63">
        <v>71</v>
      </c>
      <c r="C190" s="63">
        <v>10</v>
      </c>
      <c r="D190" s="64">
        <f t="shared" si="12"/>
        <v>81</v>
      </c>
    </row>
    <row r="191" spans="1:4" x14ac:dyDescent="0.2">
      <c r="A191" s="59" t="s">
        <v>137</v>
      </c>
      <c r="B191" s="60">
        <v>53</v>
      </c>
      <c r="C191" s="60">
        <v>10</v>
      </c>
      <c r="D191" s="61">
        <f t="shared" si="12"/>
        <v>63</v>
      </c>
    </row>
    <row r="192" spans="1:4" x14ac:dyDescent="0.2">
      <c r="A192" s="62" t="s">
        <v>138</v>
      </c>
      <c r="B192" s="63">
        <v>15</v>
      </c>
      <c r="C192" s="63">
        <v>4</v>
      </c>
      <c r="D192" s="64">
        <f t="shared" si="12"/>
        <v>19</v>
      </c>
    </row>
    <row r="193" spans="1:4" x14ac:dyDescent="0.2">
      <c r="A193" s="59" t="s">
        <v>139</v>
      </c>
      <c r="B193" s="60">
        <v>99</v>
      </c>
      <c r="C193" s="60">
        <v>14</v>
      </c>
      <c r="D193" s="61">
        <f t="shared" si="12"/>
        <v>113</v>
      </c>
    </row>
    <row r="194" spans="1:4" x14ac:dyDescent="0.2">
      <c r="A194" s="62" t="s">
        <v>140</v>
      </c>
      <c r="B194" s="63">
        <v>80</v>
      </c>
      <c r="C194" s="63">
        <v>15</v>
      </c>
      <c r="D194" s="64">
        <f t="shared" si="12"/>
        <v>95</v>
      </c>
    </row>
    <row r="195" spans="1:4" x14ac:dyDescent="0.2">
      <c r="A195" s="59" t="s">
        <v>141</v>
      </c>
      <c r="B195" s="60">
        <v>18</v>
      </c>
      <c r="C195" s="60">
        <v>5</v>
      </c>
      <c r="D195" s="61">
        <f t="shared" si="12"/>
        <v>23</v>
      </c>
    </row>
    <row r="196" spans="1:4" x14ac:dyDescent="0.2">
      <c r="A196" s="62" t="s">
        <v>142</v>
      </c>
      <c r="B196" s="63">
        <v>42</v>
      </c>
      <c r="C196" s="63">
        <v>13</v>
      </c>
      <c r="D196" s="64">
        <f t="shared" si="12"/>
        <v>55</v>
      </c>
    </row>
    <row r="197" spans="1:4" x14ac:dyDescent="0.2">
      <c r="A197" s="59" t="s">
        <v>143</v>
      </c>
      <c r="B197" s="60">
        <v>58</v>
      </c>
      <c r="C197" s="60">
        <v>15</v>
      </c>
      <c r="D197" s="61">
        <f t="shared" si="12"/>
        <v>73</v>
      </c>
    </row>
    <row r="198" spans="1:4" x14ac:dyDescent="0.2">
      <c r="A198" s="62" t="s">
        <v>144</v>
      </c>
      <c r="B198" s="63">
        <v>26</v>
      </c>
      <c r="C198" s="63">
        <v>8</v>
      </c>
      <c r="D198" s="64">
        <f t="shared" si="12"/>
        <v>34</v>
      </c>
    </row>
    <row r="199" spans="1:4" x14ac:dyDescent="0.2">
      <c r="A199" s="59" t="s">
        <v>145</v>
      </c>
      <c r="B199" s="60">
        <v>130</v>
      </c>
      <c r="C199" s="60">
        <v>25</v>
      </c>
      <c r="D199" s="61">
        <f t="shared" si="12"/>
        <v>155</v>
      </c>
    </row>
    <row r="200" spans="1:4" x14ac:dyDescent="0.2">
      <c r="A200" s="62" t="s">
        <v>146</v>
      </c>
      <c r="B200" s="63">
        <v>32</v>
      </c>
      <c r="C200" s="63">
        <v>10</v>
      </c>
      <c r="D200" s="64">
        <f t="shared" si="12"/>
        <v>42</v>
      </c>
    </row>
    <row r="201" spans="1:4" x14ac:dyDescent="0.2">
      <c r="A201" s="59" t="s">
        <v>147</v>
      </c>
      <c r="B201" s="60">
        <v>24</v>
      </c>
      <c r="C201" s="60">
        <v>3</v>
      </c>
      <c r="D201" s="61">
        <f t="shared" si="12"/>
        <v>27</v>
      </c>
    </row>
    <row r="202" spans="1:4" x14ac:dyDescent="0.2">
      <c r="A202" s="62" t="s">
        <v>148</v>
      </c>
      <c r="B202" s="63">
        <v>27</v>
      </c>
      <c r="C202" s="63">
        <v>7</v>
      </c>
      <c r="D202" s="64">
        <f t="shared" si="12"/>
        <v>34</v>
      </c>
    </row>
    <row r="203" spans="1:4" x14ac:dyDescent="0.2">
      <c r="A203" s="59" t="s">
        <v>149</v>
      </c>
      <c r="B203" s="60">
        <v>41</v>
      </c>
      <c r="C203" s="60">
        <v>13</v>
      </c>
      <c r="D203" s="61">
        <f t="shared" si="12"/>
        <v>54</v>
      </c>
    </row>
    <row r="204" spans="1:4" x14ac:dyDescent="0.2">
      <c r="A204" s="62" t="s">
        <v>150</v>
      </c>
      <c r="B204" s="63">
        <v>15</v>
      </c>
      <c r="C204" s="63">
        <v>3</v>
      </c>
      <c r="D204" s="64">
        <f t="shared" si="12"/>
        <v>18</v>
      </c>
    </row>
    <row r="205" spans="1:4" x14ac:dyDescent="0.2">
      <c r="A205" s="59" t="s">
        <v>151</v>
      </c>
      <c r="B205" s="60">
        <v>11</v>
      </c>
      <c r="C205" s="60">
        <v>3</v>
      </c>
      <c r="D205" s="61">
        <f t="shared" si="12"/>
        <v>14</v>
      </c>
    </row>
    <row r="206" spans="1:4" x14ac:dyDescent="0.2">
      <c r="A206" s="62" t="s">
        <v>152</v>
      </c>
      <c r="B206" s="63">
        <v>194</v>
      </c>
      <c r="C206" s="63">
        <v>30</v>
      </c>
      <c r="D206" s="64">
        <f t="shared" si="12"/>
        <v>224</v>
      </c>
    </row>
    <row r="207" spans="1:4" x14ac:dyDescent="0.2">
      <c r="A207" s="59" t="s">
        <v>153</v>
      </c>
      <c r="B207" s="60">
        <v>29</v>
      </c>
      <c r="C207" s="60">
        <v>2</v>
      </c>
      <c r="D207" s="61">
        <f t="shared" si="12"/>
        <v>31</v>
      </c>
    </row>
    <row r="208" spans="1:4" x14ac:dyDescent="0.2">
      <c r="A208" s="62" t="s">
        <v>154</v>
      </c>
      <c r="B208" s="63">
        <v>52</v>
      </c>
      <c r="C208" s="63">
        <v>11</v>
      </c>
      <c r="D208" s="64">
        <f t="shared" si="12"/>
        <v>63</v>
      </c>
    </row>
    <row r="209" spans="1:4" x14ac:dyDescent="0.2">
      <c r="A209" s="59" t="s">
        <v>155</v>
      </c>
      <c r="B209" s="60">
        <v>57</v>
      </c>
      <c r="C209" s="60">
        <v>19</v>
      </c>
      <c r="D209" s="61">
        <f t="shared" si="12"/>
        <v>76</v>
      </c>
    </row>
    <row r="210" spans="1:4" x14ac:dyDescent="0.2">
      <c r="A210" s="62" t="s">
        <v>156</v>
      </c>
      <c r="B210" s="63">
        <v>179</v>
      </c>
      <c r="C210" s="63">
        <v>27</v>
      </c>
      <c r="D210" s="64">
        <f t="shared" si="12"/>
        <v>206</v>
      </c>
    </row>
    <row r="211" spans="1:4" x14ac:dyDescent="0.2">
      <c r="A211" s="59" t="s">
        <v>157</v>
      </c>
      <c r="B211" s="60">
        <v>9</v>
      </c>
      <c r="C211" s="60">
        <v>1</v>
      </c>
      <c r="D211" s="61">
        <f t="shared" si="12"/>
        <v>10</v>
      </c>
    </row>
    <row r="212" spans="1:4" x14ac:dyDescent="0.2">
      <c r="A212" s="62" t="s">
        <v>158</v>
      </c>
      <c r="B212" s="63">
        <v>11</v>
      </c>
      <c r="C212" s="63">
        <v>4</v>
      </c>
      <c r="D212" s="64">
        <f t="shared" si="12"/>
        <v>15</v>
      </c>
    </row>
    <row r="213" spans="1:4" x14ac:dyDescent="0.2">
      <c r="A213" s="59" t="s">
        <v>159</v>
      </c>
      <c r="B213" s="60">
        <v>73</v>
      </c>
      <c r="C213" s="60">
        <v>23</v>
      </c>
      <c r="D213" s="61">
        <f t="shared" si="12"/>
        <v>96</v>
      </c>
    </row>
    <row r="214" spans="1:4" x14ac:dyDescent="0.2">
      <c r="A214" s="62" t="s">
        <v>160</v>
      </c>
      <c r="B214" s="63">
        <v>24</v>
      </c>
      <c r="C214" s="63">
        <v>9</v>
      </c>
      <c r="D214" s="64">
        <f t="shared" ref="D214:D250" si="13">SUM(B214:C214)</f>
        <v>33</v>
      </c>
    </row>
    <row r="215" spans="1:4" x14ac:dyDescent="0.2">
      <c r="A215" s="59" t="s">
        <v>161</v>
      </c>
      <c r="B215" s="60">
        <v>10</v>
      </c>
      <c r="C215" s="60">
        <v>2</v>
      </c>
      <c r="D215" s="61">
        <f t="shared" si="13"/>
        <v>12</v>
      </c>
    </row>
    <row r="216" spans="1:4" x14ac:dyDescent="0.2">
      <c r="A216" s="62" t="s">
        <v>162</v>
      </c>
      <c r="B216" s="63">
        <v>7</v>
      </c>
      <c r="C216" s="63">
        <v>4</v>
      </c>
      <c r="D216" s="64">
        <f t="shared" si="13"/>
        <v>11</v>
      </c>
    </row>
    <row r="217" spans="1:4" x14ac:dyDescent="0.2">
      <c r="A217" s="59" t="s">
        <v>163</v>
      </c>
      <c r="B217" s="60">
        <v>34</v>
      </c>
      <c r="C217" s="60">
        <v>4</v>
      </c>
      <c r="D217" s="61">
        <f t="shared" si="13"/>
        <v>38</v>
      </c>
    </row>
    <row r="218" spans="1:4" x14ac:dyDescent="0.2">
      <c r="A218" s="62" t="s">
        <v>164</v>
      </c>
      <c r="B218" s="63">
        <v>52</v>
      </c>
      <c r="C218" s="63">
        <v>14</v>
      </c>
      <c r="D218" s="64">
        <f t="shared" si="13"/>
        <v>66</v>
      </c>
    </row>
    <row r="219" spans="1:4" x14ac:dyDescent="0.2">
      <c r="A219" s="59" t="s">
        <v>165</v>
      </c>
      <c r="B219" s="60">
        <v>43</v>
      </c>
      <c r="C219" s="60">
        <v>7</v>
      </c>
      <c r="D219" s="61">
        <f t="shared" si="13"/>
        <v>50</v>
      </c>
    </row>
    <row r="220" spans="1:4" x14ac:dyDescent="0.2">
      <c r="A220" s="62" t="s">
        <v>166</v>
      </c>
      <c r="B220" s="63">
        <v>178</v>
      </c>
      <c r="C220" s="63">
        <v>30</v>
      </c>
      <c r="D220" s="64">
        <f t="shared" si="13"/>
        <v>208</v>
      </c>
    </row>
    <row r="221" spans="1:4" x14ac:dyDescent="0.2">
      <c r="A221" s="59" t="s">
        <v>167</v>
      </c>
      <c r="B221" s="60">
        <v>46</v>
      </c>
      <c r="C221" s="60">
        <v>10</v>
      </c>
      <c r="D221" s="61">
        <f t="shared" si="13"/>
        <v>56</v>
      </c>
    </row>
    <row r="222" spans="1:4" x14ac:dyDescent="0.2">
      <c r="A222" s="62" t="s">
        <v>168</v>
      </c>
      <c r="B222" s="63">
        <v>26</v>
      </c>
      <c r="C222" s="63">
        <v>2</v>
      </c>
      <c r="D222" s="64">
        <f t="shared" si="13"/>
        <v>28</v>
      </c>
    </row>
    <row r="223" spans="1:4" x14ac:dyDescent="0.2">
      <c r="A223" s="59" t="s">
        <v>169</v>
      </c>
      <c r="B223" s="60">
        <v>22</v>
      </c>
      <c r="C223" s="60">
        <v>6</v>
      </c>
      <c r="D223" s="61">
        <f t="shared" si="13"/>
        <v>28</v>
      </c>
    </row>
    <row r="224" spans="1:4" x14ac:dyDescent="0.2">
      <c r="A224" s="62" t="s">
        <v>170</v>
      </c>
      <c r="B224" s="63">
        <v>33</v>
      </c>
      <c r="C224" s="63">
        <v>5</v>
      </c>
      <c r="D224" s="64">
        <f t="shared" si="13"/>
        <v>38</v>
      </c>
    </row>
    <row r="225" spans="1:4" x14ac:dyDescent="0.2">
      <c r="A225" s="59" t="s">
        <v>171</v>
      </c>
      <c r="B225" s="60">
        <v>34</v>
      </c>
      <c r="C225" s="60">
        <v>9</v>
      </c>
      <c r="D225" s="61">
        <f t="shared" si="13"/>
        <v>43</v>
      </c>
    </row>
    <row r="226" spans="1:4" x14ac:dyDescent="0.2">
      <c r="A226" s="62" t="s">
        <v>172</v>
      </c>
      <c r="B226" s="63">
        <v>649</v>
      </c>
      <c r="C226" s="63">
        <v>121</v>
      </c>
      <c r="D226" s="64">
        <f t="shared" si="13"/>
        <v>770</v>
      </c>
    </row>
    <row r="227" spans="1:4" x14ac:dyDescent="0.2">
      <c r="A227" s="59" t="s">
        <v>173</v>
      </c>
      <c r="B227" s="60">
        <v>95</v>
      </c>
      <c r="C227" s="60">
        <v>15</v>
      </c>
      <c r="D227" s="61">
        <f t="shared" si="13"/>
        <v>110</v>
      </c>
    </row>
    <row r="228" spans="1:4" x14ac:dyDescent="0.2">
      <c r="A228" s="62" t="s">
        <v>174</v>
      </c>
      <c r="B228" s="63">
        <v>18</v>
      </c>
      <c r="C228" s="63">
        <v>3</v>
      </c>
      <c r="D228" s="64">
        <f t="shared" si="13"/>
        <v>21</v>
      </c>
    </row>
    <row r="229" spans="1:4" x14ac:dyDescent="0.2">
      <c r="A229" s="59" t="s">
        <v>175</v>
      </c>
      <c r="B229" s="60">
        <v>64</v>
      </c>
      <c r="C229" s="60">
        <v>7</v>
      </c>
      <c r="D229" s="61">
        <f t="shared" si="13"/>
        <v>71</v>
      </c>
    </row>
    <row r="230" spans="1:4" x14ac:dyDescent="0.2">
      <c r="A230" s="62" t="s">
        <v>176</v>
      </c>
      <c r="B230" s="63">
        <v>46</v>
      </c>
      <c r="C230" s="63">
        <v>14</v>
      </c>
      <c r="D230" s="64">
        <f t="shared" si="13"/>
        <v>60</v>
      </c>
    </row>
    <row r="231" spans="1:4" x14ac:dyDescent="0.2">
      <c r="A231" s="59" t="s">
        <v>177</v>
      </c>
      <c r="B231" s="60">
        <v>130</v>
      </c>
      <c r="C231" s="60">
        <v>23</v>
      </c>
      <c r="D231" s="61">
        <f t="shared" si="13"/>
        <v>153</v>
      </c>
    </row>
    <row r="232" spans="1:4" x14ac:dyDescent="0.2">
      <c r="A232" s="62" t="s">
        <v>178</v>
      </c>
      <c r="B232" s="63">
        <v>18</v>
      </c>
      <c r="C232" s="63">
        <v>3</v>
      </c>
      <c r="D232" s="64">
        <f t="shared" si="13"/>
        <v>21</v>
      </c>
    </row>
    <row r="233" spans="1:4" x14ac:dyDescent="0.2">
      <c r="A233" s="59" t="s">
        <v>179</v>
      </c>
      <c r="B233" s="60">
        <v>46</v>
      </c>
      <c r="C233" s="60">
        <v>6</v>
      </c>
      <c r="D233" s="61">
        <f t="shared" si="13"/>
        <v>52</v>
      </c>
    </row>
    <row r="234" spans="1:4" x14ac:dyDescent="0.2">
      <c r="A234" s="62" t="s">
        <v>180</v>
      </c>
      <c r="B234" s="63">
        <v>30</v>
      </c>
      <c r="C234" s="63">
        <v>6</v>
      </c>
      <c r="D234" s="64">
        <f t="shared" si="13"/>
        <v>36</v>
      </c>
    </row>
    <row r="235" spans="1:4" x14ac:dyDescent="0.2">
      <c r="A235" s="59" t="s">
        <v>181</v>
      </c>
      <c r="B235" s="60">
        <v>65</v>
      </c>
      <c r="C235" s="60">
        <v>20</v>
      </c>
      <c r="D235" s="61">
        <f t="shared" si="13"/>
        <v>85</v>
      </c>
    </row>
    <row r="236" spans="1:4" x14ac:dyDescent="0.2">
      <c r="A236" s="62" t="s">
        <v>182</v>
      </c>
      <c r="B236" s="63">
        <v>49</v>
      </c>
      <c r="C236" s="63">
        <v>12</v>
      </c>
      <c r="D236" s="64">
        <f t="shared" si="13"/>
        <v>61</v>
      </c>
    </row>
    <row r="237" spans="1:4" x14ac:dyDescent="0.2">
      <c r="A237" s="59" t="s">
        <v>183</v>
      </c>
      <c r="B237" s="60">
        <v>9</v>
      </c>
      <c r="C237" s="60">
        <v>5</v>
      </c>
      <c r="D237" s="61">
        <f t="shared" si="13"/>
        <v>14</v>
      </c>
    </row>
    <row r="238" spans="1:4" x14ac:dyDescent="0.2">
      <c r="A238" s="62" t="s">
        <v>184</v>
      </c>
      <c r="B238" s="63">
        <v>21</v>
      </c>
      <c r="C238" s="63">
        <v>5</v>
      </c>
      <c r="D238" s="64">
        <f t="shared" si="13"/>
        <v>26</v>
      </c>
    </row>
    <row r="239" spans="1:4" x14ac:dyDescent="0.2">
      <c r="A239" s="59" t="s">
        <v>185</v>
      </c>
      <c r="B239" s="60">
        <v>126</v>
      </c>
      <c r="C239" s="60">
        <v>27</v>
      </c>
      <c r="D239" s="61">
        <f t="shared" si="13"/>
        <v>153</v>
      </c>
    </row>
    <row r="240" spans="1:4" x14ac:dyDescent="0.2">
      <c r="A240" s="62" t="s">
        <v>186</v>
      </c>
      <c r="B240" s="63">
        <v>28</v>
      </c>
      <c r="C240" s="63">
        <v>9</v>
      </c>
      <c r="D240" s="64">
        <f t="shared" si="13"/>
        <v>37</v>
      </c>
    </row>
    <row r="241" spans="1:4" x14ac:dyDescent="0.2">
      <c r="A241" s="59" t="s">
        <v>187</v>
      </c>
      <c r="B241" s="60">
        <v>54</v>
      </c>
      <c r="C241" s="60">
        <v>10</v>
      </c>
      <c r="D241" s="61">
        <f t="shared" si="13"/>
        <v>64</v>
      </c>
    </row>
    <row r="242" spans="1:4" x14ac:dyDescent="0.2">
      <c r="A242" s="62" t="s">
        <v>188</v>
      </c>
      <c r="B242" s="63">
        <v>57</v>
      </c>
      <c r="C242" s="63">
        <v>7</v>
      </c>
      <c r="D242" s="64">
        <f t="shared" si="13"/>
        <v>64</v>
      </c>
    </row>
    <row r="243" spans="1:4" x14ac:dyDescent="0.2">
      <c r="A243" s="59" t="s">
        <v>189</v>
      </c>
      <c r="B243" s="60">
        <v>19</v>
      </c>
      <c r="C243" s="60">
        <v>2</v>
      </c>
      <c r="D243" s="61">
        <f t="shared" si="13"/>
        <v>21</v>
      </c>
    </row>
    <row r="244" spans="1:4" x14ac:dyDescent="0.2">
      <c r="A244" s="62" t="s">
        <v>190</v>
      </c>
      <c r="B244" s="63">
        <v>21</v>
      </c>
      <c r="C244" s="63">
        <v>3</v>
      </c>
      <c r="D244" s="64">
        <f t="shared" si="13"/>
        <v>24</v>
      </c>
    </row>
    <row r="245" spans="1:4" x14ac:dyDescent="0.2">
      <c r="A245" s="59" t="s">
        <v>191</v>
      </c>
      <c r="B245" s="60">
        <v>18</v>
      </c>
      <c r="C245" s="60">
        <v>3</v>
      </c>
      <c r="D245" s="61">
        <f t="shared" si="13"/>
        <v>21</v>
      </c>
    </row>
    <row r="246" spans="1:4" x14ac:dyDescent="0.2">
      <c r="A246" s="62" t="s">
        <v>192</v>
      </c>
      <c r="B246" s="63">
        <v>19</v>
      </c>
      <c r="C246" s="63">
        <v>9</v>
      </c>
      <c r="D246" s="64">
        <f t="shared" si="13"/>
        <v>28</v>
      </c>
    </row>
    <row r="247" spans="1:4" x14ac:dyDescent="0.2">
      <c r="A247" s="59" t="s">
        <v>193</v>
      </c>
      <c r="B247" s="60">
        <v>4</v>
      </c>
      <c r="C247" s="65">
        <v>2</v>
      </c>
      <c r="D247" s="61">
        <f t="shared" si="13"/>
        <v>6</v>
      </c>
    </row>
    <row r="248" spans="1:4" x14ac:dyDescent="0.2">
      <c r="A248" s="62" t="s">
        <v>11</v>
      </c>
      <c r="B248" s="63">
        <v>1091</v>
      </c>
      <c r="C248" s="63">
        <v>266</v>
      </c>
      <c r="D248" s="64">
        <f t="shared" si="13"/>
        <v>1357</v>
      </c>
    </row>
    <row r="249" spans="1:4" x14ac:dyDescent="0.2">
      <c r="A249" s="59" t="s">
        <v>194</v>
      </c>
      <c r="B249" s="60">
        <v>46</v>
      </c>
      <c r="C249" s="60">
        <v>6</v>
      </c>
      <c r="D249" s="66">
        <f t="shared" si="13"/>
        <v>52</v>
      </c>
    </row>
    <row r="250" spans="1:4" x14ac:dyDescent="0.25">
      <c r="A250" s="67" t="s">
        <v>5</v>
      </c>
      <c r="B250" s="68">
        <f>SUM(B149:B249)</f>
        <v>14314</v>
      </c>
      <c r="C250" s="68">
        <f>SUM(C149:C249)</f>
        <v>3371</v>
      </c>
      <c r="D250" s="68">
        <f t="shared" si="13"/>
        <v>17685</v>
      </c>
    </row>
  </sheetData>
  <mergeCells count="14">
    <mergeCell ref="A36:D36"/>
    <mergeCell ref="A147:D147"/>
    <mergeCell ref="A53:D53"/>
    <mergeCell ref="A51:D52"/>
    <mergeCell ref="A1:D1"/>
    <mergeCell ref="A69:D69"/>
    <mergeCell ref="A94:D94"/>
    <mergeCell ref="A117:D117"/>
    <mergeCell ref="A2:B2"/>
    <mergeCell ref="A8:D8"/>
    <mergeCell ref="A18:D18"/>
    <mergeCell ref="A33:D33"/>
    <mergeCell ref="A108:D108"/>
    <mergeCell ref="A17:D17"/>
  </mergeCells>
  <printOptions horizontalCentered="1"/>
  <pageMargins left="0.70866141732283472" right="0.70866141732283472" top="0.94488188976377963" bottom="0.6692913385826772" header="0.11811023622047245" footer="0.31496062992125984"/>
  <pageSetup paperSize="9" orientation="portrait" r:id="rId1"/>
  <headerFooter>
    <oddHeader>&amp;LOrdem dos Enfermeiros   
BALCÃO ÚNICO 
SR Centro |  Membros activos em : 31-12-2022&amp;R&amp;G</oddHeader>
    <oddFooter>&amp;ROrdem dos Enfermeiros | SR Centro | 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SR CENTRO</vt:lpstr>
    </vt:vector>
  </TitlesOfParts>
  <Company>SEDE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emanuelr</dc:creator>
  <cp:lastModifiedBy>Emanuel Rodrigues</cp:lastModifiedBy>
  <cp:lastPrinted>2023-01-18T10:54:06Z</cp:lastPrinted>
  <dcterms:created xsi:type="dcterms:W3CDTF">2010-01-25T19:55:59Z</dcterms:created>
  <dcterms:modified xsi:type="dcterms:W3CDTF">2023-01-18T10:54:08Z</dcterms:modified>
</cp:coreProperties>
</file>